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<sst xmlns="http://schemas.openxmlformats.org/spreadsheetml/2006/main" count="18" uniqueCount="17">
  <si>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</si>
  <si>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</si>
  <si>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</si>
  <si>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</si>
  <si>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</si>
  <si>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</si>
  <si>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</si>
  <si>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</si>
  <si>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</si>
  <si>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</si>
  <si>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</si>
  <si>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</si>
  <si>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</si>
  <si>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</si>
  <si>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ДЕКАБРЬ 2018 г по адресу:п.Разумное, ул.Преображенская д.3</t>
  </si>
  <si>
    <t>29.11.2018. 0:00:00</t>
  </si>
  <si>
    <t>25.12.2018.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</si>
</sst>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4" xfId="0" applyNumberFormat="1" applyFont="1" applyFill="1" applyBorder="1" applyAlignment="1">
      <alignment horizontal="center"/>
    </xf>
    <xf numFmtId="180" fontId="2" fillId="0" borderId="15" xfId="0" applyNumberFormat="1" applyFont="1" applyFill="1" applyBorder="1" applyAlignment="1">
      <alignment horizontal="center"/>
    </xf>
    <xf numFmtId="180" fontId="2" fillId="33" borderId="14" xfId="0" applyNumberFormat="1" applyFont="1" applyFill="1" applyBorder="1" applyAlignment="1">
      <alignment horizontal="center"/>
    </xf>
    <xf numFmtId="180" fontId="2" fillId="33" borderId="15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40" fillId="0" borderId="16" xfId="0" applyFont="1" applyBorder="1" applyAlignment="1">
      <alignment horizontal="center" wrapText="1"/>
    </xf>
    <xf numFmtId="180" fontId="39" fillId="0" borderId="17" xfId="0" applyNumberFormat="1" applyFont="1" applyBorder="1" applyAlignment="1">
      <alignment horizontal="center" vertic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5;&#1088;&#1077;&#1086;&#1073;&#1088;&#1072;&#1078;&#1077;&#1085;&#1089;&#1082;&#1072;&#1103;%203,6\&#1053;&#1086;&#1103;&#1073;&#1088;&#1100;%2018%20&#1075;\&#1055;&#1088;&#1077;&#1086;&#1073;&#1088;&#1072;&#1078;&#1077;&#1085;&#1089;&#1082;&#1072;&#1103;%20&#1076;.3,%20&#1076;.6%20&#1085;&#1086;&#1103;&#1073;&#1088;&#1100;%20%202018%20&#1075;(&#1084;&#1086;&#1103;)%2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5;&#1088;&#1077;&#1086;&#1073;&#1088;&#1072;&#1078;&#1077;&#1085;&#1089;&#1082;&#1072;&#1103;%203,6\&#1044;&#1077;&#1082;&#1072;&#1073;&#1088;&#1100;%2018%20&#1075;\&#1055;&#1088;&#1077;&#1086;&#1073;&#1088;&#1072;&#1078;&#1077;&#1085;&#1089;&#1082;&#1072;&#1103;%20&#1076;.3,%20&#1076;.6%20&#1076;&#1077;&#1082;&#1072;&#1073;&#1088;&#1100;%20%202018%20&#1075;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Преображенская 6"/>
      <sheetName val="Преобр.3 с отоплением"/>
    </sheetNames>
    <sheetDataSet>
      <sheetData sheetId="3">
        <row r="67">
          <cell r="J67">
            <v>0.44999999999999996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Преобр.3 с отоплением"/>
      <sheetName val="Преображенская 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5" sqref="N15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0" customWidth="1"/>
    <col min="4" max="4" width="23.7109375" style="0" customWidth="1"/>
    <col min="5" max="5" width="18.140625" style="0" customWidth="1"/>
    <col min="6" max="6" width="12.7109375" style="3" customWidth="1"/>
    <col min="7" max="7" width="18.140625" style="0" customWidth="1"/>
  </cols>
  <sheetData>
    <row r="1" spans="1:5" ht="39.75" customHeight="1">
      <c r="A1" s="30" t="s">
        <v>14</v>
      </c>
      <c r="B1" s="30"/>
      <c r="C1" s="30"/>
      <c r="D1" s="30"/>
      <c r="E1" s="30"/>
    </row>
    <row r="2" spans="1:6" ht="17.25" customHeight="1">
      <c r="A2" s="34" t="s">
        <v>0</v>
      </c>
      <c r="B2" s="34" t="s">
        <v>1</v>
      </c>
      <c r="C2" s="37" t="s">
        <v>13</v>
      </c>
      <c r="D2" s="37"/>
      <c r="E2" s="37"/>
      <c r="F2" s="38"/>
    </row>
    <row r="3" spans="1:6" ht="16.5" customHeight="1">
      <c r="A3" s="35"/>
      <c r="B3" s="35"/>
      <c r="C3" s="2" t="s">
        <v>11</v>
      </c>
      <c r="D3" s="2" t="s">
        <v>12</v>
      </c>
      <c r="E3" s="34" t="s">
        <v>7</v>
      </c>
      <c r="F3" s="31" t="s">
        <v>8</v>
      </c>
    </row>
    <row r="4" spans="1:6" ht="18.75" customHeight="1">
      <c r="A4" s="35"/>
      <c r="B4" s="35"/>
      <c r="C4" s="2" t="s">
        <v>2</v>
      </c>
      <c r="D4" s="2" t="s">
        <v>2</v>
      </c>
      <c r="E4" s="35"/>
      <c r="F4" s="32"/>
    </row>
    <row r="5" spans="1:6" ht="28.5" customHeight="1">
      <c r="A5" s="36"/>
      <c r="B5" s="36"/>
      <c r="C5" s="20" t="s">
        <v>15</v>
      </c>
      <c r="D5" s="20" t="s">
        <v>16</v>
      </c>
      <c r="E5" s="36"/>
      <c r="F5" s="33"/>
    </row>
    <row r="6" spans="1:6" ht="15.75">
      <c r="A6" s="9">
        <v>1</v>
      </c>
      <c r="B6" s="9" t="str">
        <f>'[1]Лист1'!$D$15</f>
        <v>9A-0100306</v>
      </c>
      <c r="C6" s="14">
        <v>1.951</v>
      </c>
      <c r="D6" s="15">
        <v>3.2681</v>
      </c>
      <c r="E6" s="6">
        <f>D6-C6</f>
        <v>1.3171</v>
      </c>
      <c r="F6" s="7"/>
    </row>
    <row r="7" spans="1:6" ht="15.75">
      <c r="A7" s="9">
        <v>2</v>
      </c>
      <c r="B7" s="9" t="str">
        <f>'[12]Лист1'!$D$15</f>
        <v>9A-0100321</v>
      </c>
      <c r="C7" s="14">
        <v>0.0008</v>
      </c>
      <c r="D7" s="15">
        <v>0.0008</v>
      </c>
      <c r="E7" s="6">
        <f aca="true" t="shared" si="0" ref="E7:E68">D7-C7</f>
        <v>0</v>
      </c>
      <c r="F7" s="7"/>
    </row>
    <row r="8" spans="1:6" ht="15.75">
      <c r="A8" s="9">
        <v>3</v>
      </c>
      <c r="B8" s="9" t="str">
        <f>'[23]Лист1'!$D$15</f>
        <v>9A-0100307</v>
      </c>
      <c r="C8" s="14">
        <v>1.1108</v>
      </c>
      <c r="D8" s="15">
        <v>1.8587</v>
      </c>
      <c r="E8" s="6">
        <f t="shared" si="0"/>
        <v>0.7479</v>
      </c>
      <c r="F8" s="7"/>
    </row>
    <row r="9" spans="1:6" ht="15.75">
      <c r="A9" s="9">
        <v>4</v>
      </c>
      <c r="B9" s="9" t="str">
        <f>'[34]Лист1'!$D$15</f>
        <v>9A-0100263</v>
      </c>
      <c r="C9" s="14">
        <v>2.6497</v>
      </c>
      <c r="D9" s="15">
        <v>3.9058</v>
      </c>
      <c r="E9" s="6">
        <f t="shared" si="0"/>
        <v>1.2561</v>
      </c>
      <c r="F9" s="7"/>
    </row>
    <row r="10" spans="1:6" ht="15.75">
      <c r="A10" s="9">
        <v>5</v>
      </c>
      <c r="B10" s="13" t="str">
        <f>'[45]Лист1'!$D$15</f>
        <v>9A-0100315</v>
      </c>
      <c r="C10" s="14">
        <v>1.7065</v>
      </c>
      <c r="D10" s="15">
        <v>2.9054</v>
      </c>
      <c r="E10" s="6">
        <f t="shared" si="0"/>
        <v>1.1989000000000003</v>
      </c>
      <c r="F10" s="7"/>
    </row>
    <row r="11" spans="1:6" ht="15.75">
      <c r="A11" s="9">
        <v>6</v>
      </c>
      <c r="B11" s="13" t="str">
        <f>'[56]Лист1'!$D$15</f>
        <v>9A-0100239</v>
      </c>
      <c r="C11" s="14">
        <v>0.7664</v>
      </c>
      <c r="D11" s="15">
        <v>1.3123</v>
      </c>
      <c r="E11" s="6">
        <f t="shared" si="0"/>
        <v>0.5459</v>
      </c>
      <c r="F11" s="7"/>
    </row>
    <row r="12" spans="1:6" ht="15.75">
      <c r="A12" s="9">
        <v>7</v>
      </c>
      <c r="B12" s="13" t="str">
        <f>'[60]Лист1'!$D$15</f>
        <v>9A-0100244</v>
      </c>
      <c r="C12" s="14">
        <v>1.0724</v>
      </c>
      <c r="D12" s="15">
        <v>1.7675</v>
      </c>
      <c r="E12" s="6">
        <f t="shared" si="0"/>
        <v>0.6951</v>
      </c>
      <c r="F12" s="7"/>
    </row>
    <row r="13" spans="1:6" ht="15.75">
      <c r="A13" s="9">
        <v>8</v>
      </c>
      <c r="B13" s="13" t="str">
        <f>'[61]Лист1'!$D$15</f>
        <v>9A-0100208</v>
      </c>
      <c r="C13" s="16">
        <v>1.0583</v>
      </c>
      <c r="D13" s="17">
        <v>1.3038</v>
      </c>
      <c r="E13" s="6">
        <f t="shared" si="0"/>
        <v>0.24550000000000005</v>
      </c>
      <c r="F13" s="7"/>
    </row>
    <row r="14" spans="1:6" ht="15.75">
      <c r="A14" s="9">
        <v>9</v>
      </c>
      <c r="B14" s="13" t="str">
        <f>'[62]Лист1'!$D$15</f>
        <v>9A-0100235</v>
      </c>
      <c r="C14" s="16">
        <v>1.2949</v>
      </c>
      <c r="D14" s="17">
        <v>2.3006</v>
      </c>
      <c r="E14" s="6">
        <f t="shared" si="0"/>
        <v>1.0057000000000003</v>
      </c>
      <c r="F14" s="7"/>
    </row>
    <row r="15" spans="1:6" ht="15.75">
      <c r="A15" s="9">
        <v>10</v>
      </c>
      <c r="B15" s="13" t="str">
        <f>'[2]Лист1'!$D$15</f>
        <v>9A-0100718</v>
      </c>
      <c r="C15" s="16">
        <v>1.0943</v>
      </c>
      <c r="D15" s="17">
        <v>1.7812</v>
      </c>
      <c r="E15" s="6">
        <f t="shared" si="0"/>
        <v>0.6868999999999998</v>
      </c>
      <c r="F15" s="7"/>
    </row>
    <row r="16" spans="1:6" ht="15.75">
      <c r="A16" s="9">
        <v>11</v>
      </c>
      <c r="B16" s="13" t="str">
        <f>'[3]Лист1'!$D$15</f>
        <v>9A-0100647</v>
      </c>
      <c r="C16" s="16">
        <v>0.8796</v>
      </c>
      <c r="D16" s="17">
        <v>1.4711</v>
      </c>
      <c r="E16" s="6">
        <f t="shared" si="0"/>
        <v>0.5915</v>
      </c>
      <c r="F16" s="7"/>
    </row>
    <row r="17" spans="1:6" ht="15.75">
      <c r="A17" s="9">
        <v>12</v>
      </c>
      <c r="B17" s="13" t="str">
        <f>'[4]Лист1'!$D$15</f>
        <v>9A-0100700</v>
      </c>
      <c r="C17" s="16">
        <v>0.4872</v>
      </c>
      <c r="D17" s="17">
        <v>0.9585</v>
      </c>
      <c r="E17" s="6">
        <f t="shared" si="0"/>
        <v>0.4713</v>
      </c>
      <c r="F17" s="7"/>
    </row>
    <row r="18" spans="1:6" ht="15.75">
      <c r="A18" s="9">
        <v>13</v>
      </c>
      <c r="B18" s="13" t="str">
        <f>'[5]Лист1'!$D$15</f>
        <v>9A-0100668</v>
      </c>
      <c r="C18" s="16">
        <v>2.8384</v>
      </c>
      <c r="D18" s="17">
        <v>2.3503</v>
      </c>
      <c r="E18" s="6">
        <f t="shared" si="0"/>
        <v>-0.4881000000000002</v>
      </c>
      <c r="F18" s="7"/>
    </row>
    <row r="19" spans="1:6" ht="15.75">
      <c r="A19" s="9">
        <v>14</v>
      </c>
      <c r="B19" s="13" t="str">
        <f>'[6]Лист1'!$D$15</f>
        <v>9A-0100709</v>
      </c>
      <c r="C19" s="16">
        <v>1.4127</v>
      </c>
      <c r="D19" s="17">
        <v>2.3409</v>
      </c>
      <c r="E19" s="6">
        <f t="shared" si="0"/>
        <v>0.9281999999999999</v>
      </c>
      <c r="F19" s="7"/>
    </row>
    <row r="20" spans="1:6" ht="15.75">
      <c r="A20" s="9">
        <v>15</v>
      </c>
      <c r="B20" s="13" t="str">
        <f>'[7]Лист1'!$D$15</f>
        <v>9A-0100721</v>
      </c>
      <c r="C20" s="16">
        <v>1.6396</v>
      </c>
      <c r="D20" s="17">
        <v>2.8422</v>
      </c>
      <c r="E20" s="6">
        <f t="shared" si="0"/>
        <v>1.2026000000000001</v>
      </c>
      <c r="F20" s="7"/>
    </row>
    <row r="21" spans="1:6" ht="15.75">
      <c r="A21" s="9">
        <v>16</v>
      </c>
      <c r="B21" s="13" t="str">
        <f>'[8]Лист1'!$D$15</f>
        <v>9A-0100660</v>
      </c>
      <c r="C21" s="16">
        <v>0</v>
      </c>
      <c r="D21" s="17">
        <v>0</v>
      </c>
      <c r="E21" s="6">
        <f t="shared" si="0"/>
        <v>0</v>
      </c>
      <c r="F21" s="7">
        <v>0.2385</v>
      </c>
    </row>
    <row r="22" spans="1:6" ht="15.75">
      <c r="A22" s="9">
        <v>17</v>
      </c>
      <c r="B22" s="13" t="str">
        <f>'[9]Лист1'!$D$15</f>
        <v>9A-0100730</v>
      </c>
      <c r="C22" s="16">
        <v>0.302</v>
      </c>
      <c r="D22" s="17">
        <v>0.3421</v>
      </c>
      <c r="E22" s="6">
        <f t="shared" si="0"/>
        <v>0.040100000000000025</v>
      </c>
      <c r="F22" s="7"/>
    </row>
    <row r="23" spans="1:6" ht="15.75">
      <c r="A23" s="9">
        <v>18</v>
      </c>
      <c r="B23" s="13" t="str">
        <f>'[10]Лист1'!$D$15</f>
        <v>9A-0100715</v>
      </c>
      <c r="C23" s="16">
        <v>2.1104</v>
      </c>
      <c r="D23" s="17">
        <v>2.9578</v>
      </c>
      <c r="E23" s="6">
        <f t="shared" si="0"/>
        <v>0.8474000000000004</v>
      </c>
      <c r="F23" s="7"/>
    </row>
    <row r="24" spans="1:6" ht="15.75">
      <c r="A24" s="9">
        <v>19</v>
      </c>
      <c r="B24" s="13" t="str">
        <f>'[11]Лист1'!$D$15</f>
        <v>9A-0100740</v>
      </c>
      <c r="C24" s="16">
        <v>1.033</v>
      </c>
      <c r="D24" s="17">
        <v>1.0374</v>
      </c>
      <c r="E24" s="6">
        <f t="shared" si="0"/>
        <v>0.0044000000000001815</v>
      </c>
      <c r="F24" s="7"/>
    </row>
    <row r="25" spans="1:6" ht="15.75">
      <c r="A25" s="9">
        <v>20</v>
      </c>
      <c r="B25" s="13" t="str">
        <f>'[13]Лист1'!$D$15</f>
        <v>9A-0100468</v>
      </c>
      <c r="C25" s="16">
        <v>1.5221</v>
      </c>
      <c r="D25" s="17">
        <v>2.5645</v>
      </c>
      <c r="E25" s="6">
        <f t="shared" si="0"/>
        <v>1.0423999999999998</v>
      </c>
      <c r="F25" s="7"/>
    </row>
    <row r="26" spans="1:6" ht="15.75">
      <c r="A26" s="9">
        <v>21</v>
      </c>
      <c r="B26" s="13" t="str">
        <f>'[14]Лист1'!$D$15</f>
        <v>9A-0100551</v>
      </c>
      <c r="C26" s="16">
        <v>0.818</v>
      </c>
      <c r="D26" s="17">
        <v>1.3748</v>
      </c>
      <c r="E26" s="6">
        <f t="shared" si="0"/>
        <v>0.5568000000000001</v>
      </c>
      <c r="F26" s="7"/>
    </row>
    <row r="27" spans="1:6" ht="15.75">
      <c r="A27" s="9">
        <v>22</v>
      </c>
      <c r="B27" s="13" t="str">
        <f>'[15]Лист1'!$D$15</f>
        <v>9A-0100521</v>
      </c>
      <c r="C27" s="16">
        <v>0.985</v>
      </c>
      <c r="D27" s="17">
        <v>1.6876</v>
      </c>
      <c r="E27" s="6">
        <f t="shared" si="0"/>
        <v>0.7026</v>
      </c>
      <c r="F27" s="7"/>
    </row>
    <row r="28" spans="1:6" ht="15.75">
      <c r="A28" s="9">
        <v>23</v>
      </c>
      <c r="B28" s="13" t="str">
        <f>'[16]Лист1'!$D$15</f>
        <v>9A-0100525</v>
      </c>
      <c r="C28" s="16">
        <v>0.3218</v>
      </c>
      <c r="D28" s="17">
        <v>1.6876</v>
      </c>
      <c r="E28" s="6">
        <f t="shared" si="0"/>
        <v>1.3658000000000001</v>
      </c>
      <c r="F28" s="7"/>
    </row>
    <row r="29" spans="1:6" ht="15.75">
      <c r="A29" s="9">
        <v>24</v>
      </c>
      <c r="B29" s="13" t="str">
        <f>'[17]Лист1'!$D$15</f>
        <v>9A-0100499</v>
      </c>
      <c r="C29" s="16">
        <v>2.1589</v>
      </c>
      <c r="D29" s="17">
        <v>3.1795</v>
      </c>
      <c r="E29" s="6">
        <f t="shared" si="0"/>
        <v>1.0206</v>
      </c>
      <c r="F29" s="7"/>
    </row>
    <row r="30" spans="1:6" ht="15.75">
      <c r="A30" s="9">
        <v>25</v>
      </c>
      <c r="B30" s="13" t="str">
        <f>'[18]Лист1'!$D$15</f>
        <v>9A-0100596</v>
      </c>
      <c r="C30" s="16">
        <v>1.565</v>
      </c>
      <c r="D30" s="17">
        <v>2.6378</v>
      </c>
      <c r="E30" s="6">
        <f t="shared" si="0"/>
        <v>1.0728</v>
      </c>
      <c r="F30" s="7"/>
    </row>
    <row r="31" spans="1:6" ht="15.75">
      <c r="A31" s="9">
        <v>26</v>
      </c>
      <c r="B31" s="13" t="str">
        <f>'[19]Лист1'!$D$15</f>
        <v>9A-0100442</v>
      </c>
      <c r="C31" s="16">
        <v>0.7963</v>
      </c>
      <c r="D31" s="17">
        <v>1.3044</v>
      </c>
      <c r="E31" s="6">
        <f t="shared" si="0"/>
        <v>0.5081</v>
      </c>
      <c r="F31" s="7"/>
    </row>
    <row r="32" spans="1:6" ht="15.75">
      <c r="A32" s="9">
        <v>27</v>
      </c>
      <c r="B32" s="13" t="str">
        <f>'[20]Лист1'!$D$15</f>
        <v>9A-0100457</v>
      </c>
      <c r="C32" s="16">
        <v>0.335</v>
      </c>
      <c r="D32" s="17">
        <v>0.6648</v>
      </c>
      <c r="E32" s="6">
        <f t="shared" si="0"/>
        <v>0.3297999999999999</v>
      </c>
      <c r="F32" s="7"/>
    </row>
    <row r="33" spans="1:6" ht="15.75">
      <c r="A33" s="9">
        <v>28</v>
      </c>
      <c r="B33" s="13" t="str">
        <f>'[21]Лист1'!$D$15</f>
        <v>9A-0100545</v>
      </c>
      <c r="C33" s="16">
        <v>1.9783</v>
      </c>
      <c r="D33" s="17">
        <v>2.8215</v>
      </c>
      <c r="E33" s="6">
        <f t="shared" si="0"/>
        <v>0.8432</v>
      </c>
      <c r="F33" s="7"/>
    </row>
    <row r="34" spans="1:6" ht="15.75">
      <c r="A34" s="9">
        <v>29</v>
      </c>
      <c r="B34" s="13" t="str">
        <f>'[22]Лист1'!$D$15</f>
        <v>9A-0100603</v>
      </c>
      <c r="C34" s="16">
        <v>2.3856</v>
      </c>
      <c r="D34" s="17">
        <v>3.5813</v>
      </c>
      <c r="E34" s="6">
        <f t="shared" si="0"/>
        <v>1.1957</v>
      </c>
      <c r="F34" s="7"/>
    </row>
    <row r="35" spans="1:6" ht="15.75">
      <c r="A35" s="9">
        <v>30</v>
      </c>
      <c r="B35" s="13" t="str">
        <f>'[24]Лист1'!$D$15</f>
        <v>9A-0100411</v>
      </c>
      <c r="C35" s="16">
        <v>0.8565</v>
      </c>
      <c r="D35" s="17">
        <v>1.9886</v>
      </c>
      <c r="E35" s="6">
        <f t="shared" si="0"/>
        <v>1.1320999999999999</v>
      </c>
      <c r="F35" s="7"/>
    </row>
    <row r="36" spans="1:6" ht="15.75">
      <c r="A36" s="9">
        <v>31</v>
      </c>
      <c r="B36" s="13" t="str">
        <f>'[25]Лист1'!$D$15</f>
        <v>9A-0100371</v>
      </c>
      <c r="C36" s="16">
        <v>0.5292</v>
      </c>
      <c r="D36" s="17">
        <v>1.0875</v>
      </c>
      <c r="E36" s="6">
        <f t="shared" si="0"/>
        <v>0.5582999999999999</v>
      </c>
      <c r="F36" s="7"/>
    </row>
    <row r="37" spans="1:6" ht="15.75">
      <c r="A37" s="9">
        <v>32</v>
      </c>
      <c r="B37" s="13" t="str">
        <f>'[26]Лист1'!$D$15</f>
        <v>9A-0100374</v>
      </c>
      <c r="C37" s="16">
        <v>0.3528</v>
      </c>
      <c r="D37" s="17">
        <v>0.7028</v>
      </c>
      <c r="E37" s="6">
        <f t="shared" si="0"/>
        <v>0.35</v>
      </c>
      <c r="F37" s="7"/>
    </row>
    <row r="38" spans="1:6" ht="15.75">
      <c r="A38" s="9">
        <v>33</v>
      </c>
      <c r="B38" s="13" t="str">
        <f>'[27]Лист1'!$D$15</f>
        <v>9A-0100343</v>
      </c>
      <c r="C38" s="16">
        <v>1.867</v>
      </c>
      <c r="D38" s="17">
        <v>2.9681</v>
      </c>
      <c r="E38" s="6">
        <f t="shared" si="0"/>
        <v>1.1011000000000002</v>
      </c>
      <c r="F38" s="7"/>
    </row>
    <row r="39" spans="1:6" ht="15.75">
      <c r="A39" s="9">
        <v>34</v>
      </c>
      <c r="B39" s="13" t="str">
        <f>'[28]Лист1'!$D$15</f>
        <v>9A-0100329</v>
      </c>
      <c r="C39" s="16">
        <v>0.2257</v>
      </c>
      <c r="D39" s="17">
        <v>0.4737</v>
      </c>
      <c r="E39" s="6">
        <f t="shared" si="0"/>
        <v>0.248</v>
      </c>
      <c r="F39" s="7"/>
    </row>
    <row r="40" spans="1:6" ht="15.75">
      <c r="A40" s="9">
        <v>35</v>
      </c>
      <c r="B40" s="13" t="str">
        <f>'[29]Лист1'!$D$15</f>
        <v>9A-0100367</v>
      </c>
      <c r="C40" s="16">
        <v>0.8935</v>
      </c>
      <c r="D40" s="17">
        <v>1.1657</v>
      </c>
      <c r="E40" s="6">
        <f t="shared" si="0"/>
        <v>0.2722</v>
      </c>
      <c r="F40" s="7"/>
    </row>
    <row r="41" spans="1:6" ht="15.75">
      <c r="A41" s="9">
        <v>36</v>
      </c>
      <c r="B41" s="13" t="str">
        <f>'[30]Лист1'!$D$15</f>
        <v>9A-0100370</v>
      </c>
      <c r="C41" s="16">
        <v>0.502</v>
      </c>
      <c r="D41" s="17">
        <v>2.042</v>
      </c>
      <c r="E41" s="6">
        <f t="shared" si="0"/>
        <v>1.5399999999999998</v>
      </c>
      <c r="F41" s="7"/>
    </row>
    <row r="42" spans="1:6" ht="15.75">
      <c r="A42" s="9">
        <v>37</v>
      </c>
      <c r="B42" s="13" t="str">
        <f>'[31]Лист1'!$D$15</f>
        <v>9A-0100384</v>
      </c>
      <c r="C42" s="16">
        <v>1.6518</v>
      </c>
      <c r="D42" s="17">
        <v>2.134</v>
      </c>
      <c r="E42" s="6">
        <f t="shared" si="0"/>
        <v>0.48219999999999996</v>
      </c>
      <c r="F42" s="7"/>
    </row>
    <row r="43" spans="1:6" ht="15.75">
      <c r="A43" s="9">
        <v>38</v>
      </c>
      <c r="B43" s="13" t="str">
        <f>'[32]Лист1'!$D$15</f>
        <v>9A-0100379</v>
      </c>
      <c r="C43" s="16">
        <v>1.811</v>
      </c>
      <c r="D43" s="17">
        <v>2.8553</v>
      </c>
      <c r="E43" s="6">
        <f t="shared" si="0"/>
        <v>1.0443000000000002</v>
      </c>
      <c r="F43" s="7"/>
    </row>
    <row r="44" spans="1:6" ht="15.75">
      <c r="A44" s="9">
        <v>39</v>
      </c>
      <c r="B44" s="13" t="str">
        <f>'[33]Лист1'!$D$15</f>
        <v>9A-0100358</v>
      </c>
      <c r="C44" s="16">
        <v>0.6929</v>
      </c>
      <c r="D44" s="17">
        <v>1.4624</v>
      </c>
      <c r="E44" s="6">
        <f t="shared" si="0"/>
        <v>0.7695</v>
      </c>
      <c r="F44" s="7"/>
    </row>
    <row r="45" spans="1:6" ht="15.75">
      <c r="A45" s="9">
        <v>40</v>
      </c>
      <c r="B45" s="13" t="str">
        <f>'[35]Лист1'!$D$15</f>
        <v>9A-0100416</v>
      </c>
      <c r="C45" s="16">
        <v>0.4185</v>
      </c>
      <c r="D45" s="17">
        <v>1.0377</v>
      </c>
      <c r="E45" s="6">
        <f t="shared" si="0"/>
        <v>0.6192000000000001</v>
      </c>
      <c r="F45" s="7"/>
    </row>
    <row r="46" spans="1:6" ht="15.75">
      <c r="A46" s="9">
        <v>41</v>
      </c>
      <c r="B46" s="13" t="str">
        <f>'[36]Лист1'!$D$15</f>
        <v>9A-0100354</v>
      </c>
      <c r="C46" s="16">
        <v>0.8531</v>
      </c>
      <c r="D46" s="17">
        <v>1.4412</v>
      </c>
      <c r="E46" s="6">
        <f t="shared" si="0"/>
        <v>0.5881000000000001</v>
      </c>
      <c r="F46" s="7"/>
    </row>
    <row r="47" spans="1:6" ht="15.75">
      <c r="A47" s="9">
        <v>42</v>
      </c>
      <c r="B47" s="13" t="str">
        <f>'[37]Лист1'!$D$15</f>
        <v>9A-0100526</v>
      </c>
      <c r="C47" s="16">
        <v>1.855</v>
      </c>
      <c r="D47" s="17">
        <v>2.7679</v>
      </c>
      <c r="E47" s="6">
        <f t="shared" si="0"/>
        <v>0.9129</v>
      </c>
      <c r="F47" s="7"/>
    </row>
    <row r="48" spans="1:6" ht="15.75">
      <c r="A48" s="9">
        <v>43</v>
      </c>
      <c r="B48" s="13" t="str">
        <f>'[38]Лист1'!$D$15</f>
        <v>9A-0100322</v>
      </c>
      <c r="C48" s="16">
        <v>0.8281</v>
      </c>
      <c r="D48" s="17">
        <v>1.7691</v>
      </c>
      <c r="E48" s="6">
        <f t="shared" si="0"/>
        <v>0.941</v>
      </c>
      <c r="F48" s="7"/>
    </row>
    <row r="49" spans="1:6" ht="15.75">
      <c r="A49" s="9">
        <v>44</v>
      </c>
      <c r="B49" s="13" t="str">
        <f>'[39]Лист1'!$D$15</f>
        <v>9A-0100417</v>
      </c>
      <c r="C49" s="16">
        <v>0.4715</v>
      </c>
      <c r="D49" s="17">
        <v>0.9958</v>
      </c>
      <c r="E49" s="6">
        <f t="shared" si="0"/>
        <v>0.5243</v>
      </c>
      <c r="F49" s="7"/>
    </row>
    <row r="50" spans="1:6" ht="15.75">
      <c r="A50" s="9">
        <v>45</v>
      </c>
      <c r="B50" s="13" t="str">
        <f>'[40]Лист1'!$D$15</f>
        <v>9A-0100377</v>
      </c>
      <c r="C50" s="16">
        <v>1.3326</v>
      </c>
      <c r="D50" s="17">
        <v>1.9949</v>
      </c>
      <c r="E50" s="6">
        <f t="shared" si="0"/>
        <v>0.6622999999999999</v>
      </c>
      <c r="F50" s="7"/>
    </row>
    <row r="51" spans="1:6" ht="15.75">
      <c r="A51" s="9">
        <v>46</v>
      </c>
      <c r="B51" s="13" t="str">
        <f>'[41]Лист1'!$D$15</f>
        <v>9A-0100473</v>
      </c>
      <c r="C51" s="16">
        <v>1.0332</v>
      </c>
      <c r="D51" s="17">
        <v>1.0332</v>
      </c>
      <c r="E51" s="6">
        <f t="shared" si="0"/>
        <v>0</v>
      </c>
      <c r="F51" s="7"/>
    </row>
    <row r="52" spans="1:6" ht="15.75">
      <c r="A52" s="9">
        <v>47</v>
      </c>
      <c r="B52" s="13" t="str">
        <f>'[42]Лист1'!$D$15</f>
        <v>9A-0100449</v>
      </c>
      <c r="C52" s="16">
        <v>0.968</v>
      </c>
      <c r="D52" s="17">
        <v>1.9063</v>
      </c>
      <c r="E52" s="6">
        <f t="shared" si="0"/>
        <v>0.9383000000000001</v>
      </c>
      <c r="F52" s="7"/>
    </row>
    <row r="53" spans="1:6" ht="15.75">
      <c r="A53" s="9">
        <v>48</v>
      </c>
      <c r="B53" s="13" t="str">
        <f>'[43]Лист1'!$D$15</f>
        <v>9A-0100502</v>
      </c>
      <c r="C53" s="16">
        <v>0.2636</v>
      </c>
      <c r="D53" s="17">
        <v>0.374</v>
      </c>
      <c r="E53" s="6">
        <f t="shared" si="0"/>
        <v>0.1104</v>
      </c>
      <c r="F53" s="7"/>
    </row>
    <row r="54" spans="1:6" ht="15.75">
      <c r="A54" s="9">
        <v>49</v>
      </c>
      <c r="B54" s="13" t="str">
        <f>'[44]Лист1'!$D$15</f>
        <v>9A-0100493</v>
      </c>
      <c r="C54" s="16">
        <v>0.6363</v>
      </c>
      <c r="D54" s="17">
        <v>0.9978</v>
      </c>
      <c r="E54" s="6">
        <f t="shared" si="0"/>
        <v>0.36150000000000004</v>
      </c>
      <c r="F54" s="7"/>
    </row>
    <row r="55" spans="1:6" ht="15.75">
      <c r="A55" s="9">
        <v>50</v>
      </c>
      <c r="B55" s="13" t="str">
        <f>'[46]Лист1'!$D$15</f>
        <v>9A-0100380</v>
      </c>
      <c r="C55" s="16">
        <v>1.726</v>
      </c>
      <c r="D55" s="17">
        <v>2.4601</v>
      </c>
      <c r="E55" s="6">
        <f t="shared" si="0"/>
        <v>0.7341000000000002</v>
      </c>
      <c r="F55" s="7"/>
    </row>
    <row r="56" spans="1:6" ht="15.75">
      <c r="A56" s="9">
        <v>51</v>
      </c>
      <c r="B56" s="13" t="str">
        <f>'[47]Лист1'!$D$15</f>
        <v>9A-0100378</v>
      </c>
      <c r="C56" s="16">
        <v>1.0116</v>
      </c>
      <c r="D56" s="17">
        <v>1.9525</v>
      </c>
      <c r="E56" s="6">
        <f t="shared" si="0"/>
        <v>0.9408999999999998</v>
      </c>
      <c r="F56" s="7"/>
    </row>
    <row r="57" spans="1:6" ht="15.75">
      <c r="A57" s="9">
        <v>52</v>
      </c>
      <c r="B57" s="13" t="str">
        <f>'[48]Лист1'!$D$15</f>
        <v>9A-0100365</v>
      </c>
      <c r="C57" s="16">
        <v>0.0724</v>
      </c>
      <c r="D57" s="17">
        <v>0.1551</v>
      </c>
      <c r="E57" s="6">
        <f t="shared" si="0"/>
        <v>0.08269999999999998</v>
      </c>
      <c r="F57" s="7"/>
    </row>
    <row r="58" spans="1:6" ht="15.75">
      <c r="A58" s="9">
        <v>53</v>
      </c>
      <c r="B58" s="13" t="str">
        <f>'[49]Лист1'!$D$15</f>
        <v>9A-0100400</v>
      </c>
      <c r="C58" s="16">
        <v>1.1914</v>
      </c>
      <c r="D58" s="17">
        <v>1.8034</v>
      </c>
      <c r="E58" s="6">
        <f t="shared" si="0"/>
        <v>0.6119999999999999</v>
      </c>
      <c r="F58" s="7"/>
    </row>
    <row r="59" spans="1:6" ht="15.75">
      <c r="A59" s="9">
        <v>54</v>
      </c>
      <c r="B59" s="13" t="str">
        <f>'[50]Лист1'!$D$15</f>
        <v>9A-0100410</v>
      </c>
      <c r="C59" s="16">
        <v>1.7999</v>
      </c>
      <c r="D59" s="17">
        <v>2.6233</v>
      </c>
      <c r="E59" s="6">
        <f t="shared" si="0"/>
        <v>0.8233999999999999</v>
      </c>
      <c r="F59" s="7"/>
    </row>
    <row r="60" spans="1:6" ht="15.75">
      <c r="A60" s="9">
        <v>55</v>
      </c>
      <c r="B60" s="13" t="str">
        <f>'[51]Лист1'!$D$15</f>
        <v>9A-0100330</v>
      </c>
      <c r="C60" s="16">
        <v>0.9989</v>
      </c>
      <c r="D60" s="17">
        <v>1.8764</v>
      </c>
      <c r="E60" s="6">
        <f t="shared" si="0"/>
        <v>0.8775000000000001</v>
      </c>
      <c r="F60" s="7"/>
    </row>
    <row r="61" spans="1:6" ht="15.75">
      <c r="A61" s="9">
        <v>56</v>
      </c>
      <c r="B61" s="13" t="str">
        <f>'[52]Лист1'!$D$15</f>
        <v>9A-0100395</v>
      </c>
      <c r="C61" s="18">
        <v>0.5652</v>
      </c>
      <c r="D61" s="19">
        <v>1.1031</v>
      </c>
      <c r="E61" s="6">
        <f t="shared" si="0"/>
        <v>0.5378999999999999</v>
      </c>
      <c r="F61" s="7"/>
    </row>
    <row r="62" spans="1:6" ht="15.75">
      <c r="A62" s="9">
        <v>57</v>
      </c>
      <c r="B62" s="13" t="str">
        <f>'[53]Лист1'!$D$15</f>
        <v>9A-0100366</v>
      </c>
      <c r="C62" s="18">
        <v>0.8852</v>
      </c>
      <c r="D62" s="19">
        <v>1.0769</v>
      </c>
      <c r="E62" s="6">
        <f t="shared" si="0"/>
        <v>0.19169999999999998</v>
      </c>
      <c r="F62" s="7"/>
    </row>
    <row r="63" spans="1:6" ht="15.75">
      <c r="A63" s="9">
        <v>58</v>
      </c>
      <c r="B63" s="13" t="str">
        <f>'[54]Лист1'!$D$15</f>
        <v>9A-0100363</v>
      </c>
      <c r="C63" s="18">
        <v>1.4688</v>
      </c>
      <c r="D63" s="19">
        <v>2.2482</v>
      </c>
      <c r="E63" s="6">
        <f t="shared" si="0"/>
        <v>0.7794000000000001</v>
      </c>
      <c r="F63" s="7"/>
    </row>
    <row r="64" spans="1:6" ht="15.75">
      <c r="A64" s="9">
        <v>59</v>
      </c>
      <c r="B64" s="13" t="str">
        <f>'[55]Лист1'!$D$15</f>
        <v>9A-0100345</v>
      </c>
      <c r="C64" s="18">
        <v>0.5886</v>
      </c>
      <c r="D64" s="19">
        <v>1.5549</v>
      </c>
      <c r="E64" s="6">
        <f t="shared" si="0"/>
        <v>0.9662999999999999</v>
      </c>
      <c r="F64" s="7"/>
    </row>
    <row r="65" spans="1:6" ht="15.75">
      <c r="A65" s="9">
        <v>60</v>
      </c>
      <c r="B65" s="13" t="str">
        <f>'[57]Лист1'!$D$15</f>
        <v>9A-0100623</v>
      </c>
      <c r="C65" s="18">
        <v>0.1278</v>
      </c>
      <c r="D65" s="19">
        <v>0.3926</v>
      </c>
      <c r="E65" s="6">
        <f t="shared" si="0"/>
        <v>0.26480000000000004</v>
      </c>
      <c r="F65" s="7"/>
    </row>
    <row r="66" spans="1:6" ht="15.75">
      <c r="A66" s="9">
        <v>61</v>
      </c>
      <c r="B66" s="13" t="str">
        <f>'[58]Лист1'!$D$15</f>
        <v>9A-0100636</v>
      </c>
      <c r="C66" s="18">
        <v>1.6619</v>
      </c>
      <c r="D66" s="19">
        <v>2.1893</v>
      </c>
      <c r="E66" s="6">
        <f t="shared" si="0"/>
        <v>0.5273999999999999</v>
      </c>
      <c r="F66" s="7"/>
    </row>
    <row r="67" spans="1:6" ht="15.75">
      <c r="A67" s="9">
        <v>62</v>
      </c>
      <c r="B67" s="13" t="str">
        <f>'[59]Лист1'!$D$15</f>
        <v>9A-0100672</v>
      </c>
      <c r="C67" s="18">
        <v>1.2526</v>
      </c>
      <c r="D67" s="19">
        <v>2.0641</v>
      </c>
      <c r="E67" s="6">
        <f t="shared" si="0"/>
        <v>0.8114999999999999</v>
      </c>
      <c r="F67" s="7"/>
    </row>
    <row r="68" spans="1:6" ht="15.75">
      <c r="A68" s="39" t="s">
        <v>10</v>
      </c>
      <c r="B68" s="40"/>
      <c r="C68" s="41"/>
      <c r="D68" s="19">
        <v>0</v>
      </c>
      <c r="E68" s="6">
        <f t="shared" si="0"/>
        <v>0</v>
      </c>
      <c r="F68" s="7">
        <f>'[63]Преобр.3 с отоплением'!$J$67</f>
        <v>0.44999999999999996</v>
      </c>
    </row>
    <row r="69" spans="1:8" ht="15.75">
      <c r="A69" s="21" t="s">
        <v>3</v>
      </c>
      <c r="B69" s="22"/>
      <c r="C69" s="22"/>
      <c r="D69" s="23"/>
      <c r="E69" s="26">
        <f>SUM(E6:F68)</f>
        <v>41.9281</v>
      </c>
      <c r="F69" s="27"/>
      <c r="G69" s="5"/>
      <c r="H69" s="5"/>
    </row>
    <row r="70" spans="1:8" ht="15.75">
      <c r="A70" s="8" t="s">
        <v>4</v>
      </c>
      <c r="B70" s="8"/>
      <c r="C70" s="8">
        <v>87.753</v>
      </c>
      <c r="D70" s="8">
        <v>141.797</v>
      </c>
      <c r="E70" s="28">
        <f>D70-C70</f>
        <v>54.044</v>
      </c>
      <c r="F70" s="29"/>
      <c r="G70" s="5"/>
      <c r="H70" s="5"/>
    </row>
    <row r="71" spans="1:7" ht="15.75" hidden="1">
      <c r="A71" s="10" t="s">
        <v>9</v>
      </c>
      <c r="B71" s="11"/>
      <c r="C71" s="11"/>
      <c r="D71" s="12"/>
      <c r="E71" s="28"/>
      <c r="F71" s="29"/>
      <c r="G71" s="5"/>
    </row>
    <row r="72" spans="1:8" ht="15.75">
      <c r="A72" s="21" t="s">
        <v>5</v>
      </c>
      <c r="B72" s="22"/>
      <c r="C72" s="22"/>
      <c r="D72" s="23"/>
      <c r="E72" s="26">
        <v>12.117</v>
      </c>
      <c r="F72" s="27"/>
      <c r="G72" s="5"/>
      <c r="H72" s="5"/>
    </row>
    <row r="73" spans="1:6" ht="15.75">
      <c r="A73" s="21" t="s">
        <v>6</v>
      </c>
      <c r="B73" s="22"/>
      <c r="C73" s="22"/>
      <c r="D73" s="23"/>
      <c r="E73" s="24">
        <f>E72/1634.8</f>
        <v>0.007411915830682653</v>
      </c>
      <c r="F73" s="25"/>
    </row>
    <row r="74" spans="1:6" ht="15.75">
      <c r="A74" s="1"/>
      <c r="B74" s="1"/>
      <c r="C74" s="1"/>
      <c r="D74" s="1"/>
      <c r="E74" s="1"/>
      <c r="F74" s="4"/>
    </row>
    <row r="75" spans="1:6" ht="15.75">
      <c r="A75" s="1"/>
      <c r="B75" s="1"/>
      <c r="C75" s="1"/>
      <c r="D75" s="1"/>
      <c r="E75" s="1"/>
      <c r="F75" s="4"/>
    </row>
    <row r="76" spans="1:6" ht="15.75">
      <c r="A76" s="1"/>
      <c r="B76" s="1"/>
      <c r="C76" s="1"/>
      <c r="D76" s="1"/>
      <c r="E76" s="1"/>
      <c r="F76" s="4"/>
    </row>
    <row r="77" spans="1:6" ht="15.75">
      <c r="A77" s="1"/>
      <c r="B77" s="1"/>
      <c r="C77" s="1"/>
      <c r="D77" s="1"/>
      <c r="E77" s="1"/>
      <c r="F77" s="4"/>
    </row>
    <row r="78" spans="1:6" ht="15.75">
      <c r="A78" s="1"/>
      <c r="B78" s="1"/>
      <c r="C78" s="1"/>
      <c r="D78" s="1"/>
      <c r="E78" s="1"/>
      <c r="F78" s="4"/>
    </row>
    <row r="79" spans="1:6" ht="15.75">
      <c r="A79" s="1"/>
      <c r="B79" s="1"/>
      <c r="C79" s="1"/>
      <c r="D79" s="1"/>
      <c r="E79" s="1"/>
      <c r="F79" s="4"/>
    </row>
    <row r="80" spans="1:6" ht="15.75">
      <c r="A80" s="1"/>
      <c r="B80" s="1"/>
      <c r="C80" s="1"/>
      <c r="D80" s="1"/>
      <c r="E80" s="1"/>
      <c r="F80" s="4"/>
    </row>
    <row r="81" spans="1:6" ht="15.75">
      <c r="A81" s="1"/>
      <c r="B81" s="1"/>
      <c r="C81" s="1"/>
      <c r="D81" s="1"/>
      <c r="E81" s="1"/>
      <c r="F81" s="4"/>
    </row>
    <row r="82" spans="1:6" ht="15.75">
      <c r="A82" s="1"/>
      <c r="B82" s="1"/>
      <c r="C82" s="1"/>
      <c r="D82" s="1"/>
      <c r="E82" s="1"/>
      <c r="F82" s="4"/>
    </row>
    <row r="83" spans="1:6" ht="15.75">
      <c r="A83" s="1"/>
      <c r="B83" s="1"/>
      <c r="C83" s="1"/>
      <c r="D83" s="1"/>
      <c r="E83" s="1"/>
      <c r="F83" s="4"/>
    </row>
    <row r="84" spans="1:6" ht="15.75">
      <c r="A84" s="1"/>
      <c r="B84" s="1"/>
      <c r="C84" s="1"/>
      <c r="D84" s="1"/>
      <c r="E84" s="1"/>
      <c r="F84" s="4"/>
    </row>
    <row r="85" spans="1:6" ht="15.75">
      <c r="A85" s="1"/>
      <c r="B85" s="1"/>
      <c r="C85" s="1"/>
      <c r="D85" s="1"/>
      <c r="E85" s="1"/>
      <c r="F85" s="4"/>
    </row>
    <row r="86" spans="1:6" ht="15.75">
      <c r="A86" s="1"/>
      <c r="B86" s="1"/>
      <c r="C86" s="1"/>
      <c r="D86" s="1"/>
      <c r="E86" s="1"/>
      <c r="F86" s="4"/>
    </row>
    <row r="87" spans="1:6" ht="15.75">
      <c r="A87" s="1"/>
      <c r="B87" s="1"/>
      <c r="C87" s="1"/>
      <c r="D87" s="1"/>
      <c r="E87" s="1"/>
      <c r="F87" s="4"/>
    </row>
    <row r="88" spans="1:6" ht="15.75">
      <c r="A88" s="1"/>
      <c r="B88" s="1"/>
      <c r="C88" s="1"/>
      <c r="D88" s="1"/>
      <c r="E88" s="1"/>
      <c r="F88" s="4"/>
    </row>
    <row r="89" spans="1:6" ht="15.75">
      <c r="A89" s="1"/>
      <c r="B89" s="1"/>
      <c r="C89" s="1"/>
      <c r="D89" s="1"/>
      <c r="E89" s="1"/>
      <c r="F89" s="4"/>
    </row>
    <row r="90" spans="1:6" ht="15.75">
      <c r="A90" s="1"/>
      <c r="B90" s="1"/>
      <c r="C90" s="1"/>
      <c r="D90" s="1"/>
      <c r="E90" s="1"/>
      <c r="F90" s="4"/>
    </row>
    <row r="91" spans="1:6" ht="15.75">
      <c r="A91" s="1"/>
      <c r="B91" s="1"/>
      <c r="C91" s="1"/>
      <c r="D91" s="1"/>
      <c r="E91" s="1"/>
      <c r="F91" s="4"/>
    </row>
    <row r="92" spans="1:6" ht="15.75">
      <c r="A92" s="1"/>
      <c r="B92" s="1"/>
      <c r="C92" s="1"/>
      <c r="D92" s="1"/>
      <c r="E92" s="1"/>
      <c r="F92" s="4"/>
    </row>
    <row r="93" spans="1:6" ht="15.75">
      <c r="A93" s="1"/>
      <c r="B93" s="1"/>
      <c r="C93" s="1"/>
      <c r="D93" s="1"/>
      <c r="E93" s="1"/>
      <c r="F93" s="4"/>
    </row>
    <row r="94" spans="1:6" ht="15.75">
      <c r="A94" s="1"/>
      <c r="B94" s="1"/>
      <c r="C94" s="1"/>
      <c r="D94" s="1"/>
      <c r="E94" s="1"/>
      <c r="F94" s="4"/>
    </row>
    <row r="95" spans="1:6" ht="15.75">
      <c r="A95" s="1"/>
      <c r="B95" s="1"/>
      <c r="C95" s="1"/>
      <c r="D95" s="1"/>
      <c r="E95" s="1"/>
      <c r="F95" s="4"/>
    </row>
    <row r="96" spans="1:6" ht="15.75">
      <c r="A96" s="1"/>
      <c r="B96" s="1"/>
      <c r="C96" s="1"/>
      <c r="D96" s="1"/>
      <c r="E96" s="1"/>
      <c r="F96" s="4"/>
    </row>
    <row r="97" spans="1:6" ht="15.75">
      <c r="A97" s="1"/>
      <c r="B97" s="1"/>
      <c r="C97" s="1"/>
      <c r="D97" s="1"/>
      <c r="E97" s="1"/>
      <c r="F97" s="4"/>
    </row>
    <row r="98" spans="1:6" ht="15.75">
      <c r="A98" s="1"/>
      <c r="B98" s="1"/>
      <c r="C98" s="1"/>
      <c r="D98" s="1"/>
      <c r="E98" s="1"/>
      <c r="F98" s="4"/>
    </row>
    <row r="99" spans="1:6" ht="15.75">
      <c r="A99" s="1"/>
      <c r="B99" s="1"/>
      <c r="C99" s="1"/>
      <c r="D99" s="1"/>
      <c r="E99" s="1"/>
      <c r="F99" s="4"/>
    </row>
    <row r="100" spans="1:6" ht="15.75">
      <c r="A100" s="1"/>
      <c r="B100" s="1"/>
      <c r="C100" s="1"/>
      <c r="D100" s="1"/>
      <c r="E100" s="1"/>
      <c r="F100" s="4"/>
    </row>
    <row r="101" spans="1:6" ht="15.75">
      <c r="A101" s="1"/>
      <c r="B101" s="1"/>
      <c r="C101" s="1"/>
      <c r="D101" s="1"/>
      <c r="E101" s="1"/>
      <c r="F101" s="4"/>
    </row>
    <row r="102" spans="1:6" ht="15.75">
      <c r="A102" s="1"/>
      <c r="B102" s="1"/>
      <c r="C102" s="1"/>
      <c r="D102" s="1"/>
      <c r="E102" s="1"/>
      <c r="F102" s="4"/>
    </row>
    <row r="103" spans="1:6" ht="15.75">
      <c r="A103" s="1"/>
      <c r="B103" s="1"/>
      <c r="C103" s="1"/>
      <c r="D103" s="1"/>
      <c r="E103" s="1"/>
      <c r="F103" s="4"/>
    </row>
    <row r="104" spans="1:6" ht="15.75">
      <c r="A104" s="1"/>
      <c r="B104" s="1"/>
      <c r="C104" s="1"/>
      <c r="D104" s="1"/>
      <c r="E104" s="1"/>
      <c r="F104" s="4"/>
    </row>
    <row r="105" spans="1:6" ht="15.75">
      <c r="A105" s="1"/>
      <c r="B105" s="1"/>
      <c r="C105" s="1"/>
      <c r="D105" s="1"/>
      <c r="E105" s="1"/>
      <c r="F105" s="4"/>
    </row>
    <row r="106" spans="1:6" ht="15.75">
      <c r="A106" s="1"/>
      <c r="B106" s="1"/>
      <c r="C106" s="1"/>
      <c r="D106" s="1"/>
      <c r="E106" s="1"/>
      <c r="F106" s="4"/>
    </row>
    <row r="107" spans="1:6" ht="15.75">
      <c r="A107" s="1"/>
      <c r="B107" s="1"/>
      <c r="C107" s="1"/>
      <c r="D107" s="1"/>
      <c r="E107" s="1"/>
      <c r="F107" s="4"/>
    </row>
    <row r="108" spans="1:6" ht="15.75">
      <c r="A108" s="1"/>
      <c r="B108" s="1"/>
      <c r="C108" s="1"/>
      <c r="D108" s="1"/>
      <c r="E108" s="1"/>
      <c r="F108" s="4"/>
    </row>
    <row r="109" spans="1:6" ht="15.75">
      <c r="A109" s="1"/>
      <c r="B109" s="1"/>
      <c r="C109" s="1"/>
      <c r="D109" s="1"/>
      <c r="E109" s="1"/>
      <c r="F109" s="4"/>
    </row>
    <row r="110" spans="1:6" ht="15.75">
      <c r="A110" s="1"/>
      <c r="B110" s="1"/>
      <c r="C110" s="1"/>
      <c r="D110" s="1"/>
      <c r="E110" s="1"/>
      <c r="F110" s="4"/>
    </row>
    <row r="111" spans="1:6" ht="15.75">
      <c r="A111" s="1"/>
      <c r="B111" s="1"/>
      <c r="C111" s="1"/>
      <c r="D111" s="1"/>
      <c r="E111" s="1"/>
      <c r="F111" s="4"/>
    </row>
    <row r="112" spans="1:6" ht="15.75">
      <c r="A112" s="1"/>
      <c r="B112" s="1"/>
      <c r="C112" s="1"/>
      <c r="D112" s="1"/>
      <c r="E112" s="1"/>
      <c r="F112" s="4"/>
    </row>
    <row r="113" spans="1:6" ht="15.75">
      <c r="A113" s="1"/>
      <c r="B113" s="1"/>
      <c r="C113" s="1"/>
      <c r="D113" s="1"/>
      <c r="E113" s="1"/>
      <c r="F113" s="4"/>
    </row>
    <row r="114" spans="1:6" ht="15.75">
      <c r="A114" s="1"/>
      <c r="B114" s="1"/>
      <c r="C114" s="1"/>
      <c r="D114" s="1"/>
      <c r="E114" s="1"/>
      <c r="F114" s="4"/>
    </row>
    <row r="115" spans="1:6" ht="15.75">
      <c r="A115" s="1"/>
      <c r="B115" s="1"/>
      <c r="C115" s="1"/>
      <c r="D115" s="1"/>
      <c r="E115" s="1"/>
      <c r="F115" s="4"/>
    </row>
    <row r="116" spans="1:6" ht="15.75">
      <c r="A116" s="1"/>
      <c r="B116" s="1"/>
      <c r="C116" s="1"/>
      <c r="D116" s="1"/>
      <c r="E116" s="1"/>
      <c r="F116" s="4"/>
    </row>
    <row r="117" spans="1:6" ht="15.75">
      <c r="A117" s="1"/>
      <c r="B117" s="1"/>
      <c r="C117" s="1"/>
      <c r="D117" s="1"/>
      <c r="E117" s="1"/>
      <c r="F117" s="4"/>
    </row>
  </sheetData>
  <sheetProtection/>
  <mergeCells count="15"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2019-01-09T12:08:33Z</dcterms:modified>
  <cp:category/>
  <cp:version/>
  <cp:contentType/>
  <cp:contentStatus/>
</cp:coreProperties>
</file>