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<sst xmlns="http://schemas.openxmlformats.org/spreadsheetml/2006/main" count="147" uniqueCount="78">
  <si>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</si>
  <si>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</si>
  <si>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</si>
  <si>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</si>
  <si>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</si>
  <si>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</si>
  <si>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</si>
  <si>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</si>
  <si>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</si>
  <si>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</si>
  <si>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</si>
  <si>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</si>
  <si>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</si>
  <si>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</si>
  <si>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н/р</t>
  </si>
  <si>
    <t>235/1</t>
  </si>
  <si>
    <t>Показания приборов учета отопления за ДЕКАБРЬ  2019 г по адресу: г.Белгород ул.Газовиков д.13А</t>
  </si>
  <si>
    <t>29.11.2019.  0:00:00</t>
  </si>
  <si>
    <t>26.12.2019. 0:00:00</t>
  </si>
  <si>
    <t>(0,7261 (конеч.пок.)-0,720=0,006</t>
  </si>
  <si>
    <t>(1,1360 (конеч.пок.)-0,986=0,15</t>
  </si>
  <si>
    <t>(0,8177 (конеч.пок.)-0,707=0,111</t>
  </si>
  <si>
    <t>(0,9384 (конеч.пок.)-0,806=0,132</t>
  </si>
  <si>
    <t>(1,2710 (конеч.пок.)-1,149=0,122</t>
  </si>
  <si>
    <t>(1,1423 (конеч.пок.)-0,990=0,152</t>
  </si>
  <si>
    <t>(0,473 (конеч.пок.)-0,473=0</t>
  </si>
  <si>
    <t>(0,0092 (конеч.пок.)-0,009=0,0</t>
  </si>
  <si>
    <t>(0,6787 (конеч.пок.)-0,577=0,102</t>
  </si>
  <si>
    <t>(0,8622 (конеч.пок.)-0,703=0,159</t>
  </si>
  <si>
    <t>(0,6464 (конеч.пок.)-0,572=0,074</t>
  </si>
  <si>
    <t>(1,3107 (конеч.пок.)-1,097=0,214</t>
  </si>
  <si>
    <t>(1,0295 (конеч.пок.)-0,916=0,114</t>
  </si>
  <si>
    <t>(0,8245 (конеч.пок.)-0,719=0,106</t>
  </si>
  <si>
    <t>(0,4001 (конеч.пок.)-0,350=0,050</t>
  </si>
  <si>
    <t>(0,7919 (конеч.пок.)-0,692=0,100</t>
  </si>
  <si>
    <t>(1,5610 (конеч.пок.)-1,348=0,213</t>
  </si>
  <si>
    <t>(0,514 (конеч.пок.)-0,514=0,0</t>
  </si>
  <si>
    <t>(1,6337 (конеч.пок.)-1,423=0,211</t>
  </si>
  <si>
    <t>(1,1361 (конеч.пок.)-0,981=0,155</t>
  </si>
  <si>
    <t>(0,4051 (конеч.пок.)-0,354=0,051</t>
  </si>
  <si>
    <t>(0,7875 (конеч.пок.)-0,684=0,104</t>
  </si>
  <si>
    <t>(0,9623 (конеч.пок.)-0,834=0,128</t>
  </si>
  <si>
    <t>(1,8586 (конеч.пок.)-1,632=0,227</t>
  </si>
  <si>
    <t>(0,3406 (конеч.пок.)-0,284=0,057</t>
  </si>
  <si>
    <t>(0,5689 (конеч.пок.)-0,512=0,057</t>
  </si>
  <si>
    <t>(1,1595 (конеч.пок.)-1,015=0,145</t>
  </si>
  <si>
    <t>(0,8651 (конеч.пок.)-0,765=0,1</t>
  </si>
  <si>
    <t>(0,0412 (конеч.пок.)-0,041=0,0</t>
  </si>
  <si>
    <t>(0,9944 (конеч.пок.)-0,813=0,181</t>
  </si>
  <si>
    <t>(0,700 (конеч.пок.)-0,700=0,0</t>
  </si>
  <si>
    <t>(0,4591 (конеч.пок.)-0,407=0,052</t>
  </si>
  <si>
    <t>(1,4545 (конеч.пок.)-1,270=0,185</t>
  </si>
  <si>
    <t>(0,3375 (конеч.пок.)-0,329=0,009</t>
  </si>
  <si>
    <t>(0,7037 (конеч.пок.)-0,7037=0,0</t>
  </si>
  <si>
    <t>(0,7646 (конеч.пок.)-0,100=0,645</t>
  </si>
  <si>
    <t>(0,0630 (конеч.пок.)-0,063=0,0</t>
  </si>
  <si>
    <t>(1,0660 (конеч.пок.)-0,878=0,188</t>
  </si>
  <si>
    <t>(1,6127 (конеч.пок.)-1,491=0,122</t>
  </si>
  <si>
    <t>(0,1004 (конеч.пок.)-0,076=0,024</t>
  </si>
  <si>
    <t>(0,4068 (конеч.пок.)-0,364=0,043</t>
  </si>
  <si>
    <t>(0,7095 (конеч.пок.)-0,660=0,050</t>
  </si>
  <si>
    <t>(0,7936 (конеч.пок.)-0,736=0,057</t>
  </si>
  <si>
    <t>(1,1998 (конеч.пок.)-1,107=0,093</t>
  </si>
  <si>
    <t>(1,2695 (конеч.пок.)-1,200=0,070</t>
  </si>
  <si>
    <t>(1,1537 (конеч.пок.)-1,124=0,030</t>
  </si>
  <si>
    <t>(0,6145 (конеч.пок.)-0,580=0,035</t>
  </si>
  <si>
    <t>(0,3055 (конеч.пок.)-0,297=0,009</t>
  </si>
  <si>
    <t>(0,4812 (конеч.пок.)-0,434=0,047</t>
  </si>
  <si>
    <t>(0,0211 (конеч.пок.)-0,0211=0,0</t>
  </si>
  <si>
    <t>(0,8725 (конеч.пок.)-0,800=0,073</t>
  </si>
  <si>
    <t>(0,5582 (конеч.пок.)-0,463=0,095</t>
  </si>
  <si>
    <t>(0,4813 (конеч.пок.)-0,430=0,051</t>
  </si>
  <si>
    <t>(0,2967 (конеч.пок.)-0,246=0,051</t>
  </si>
  <si>
    <t>(0,3714 (конеч.пок.)-0,322=0,049</t>
  </si>
  <si>
    <t>(0,2160 (конеч.пок.)-0,163=0,053</t>
  </si>
  <si>
    <t>(0,7862 (конеч.пок.)-0,688=0,098</t>
  </si>
  <si>
    <t>(0,7351 (конеч.пок.)-0,649=0,086</t>
  </si>
  <si>
    <t>нет доступа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</si>
</sst>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 wrapText="1"/>
    </xf>
    <xf numFmtId="180" fontId="38" fillId="0" borderId="0" xfId="0" applyNumberFormat="1" applyFont="1" applyAlignment="1">
      <alignment/>
    </xf>
    <xf numFmtId="180" fontId="41" fillId="0" borderId="0" xfId="0" applyNumberFormat="1" applyFon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1" fillId="33" borderId="11" xfId="0" applyNumberFormat="1" applyFont="1" applyFill="1" applyBorder="1" applyAlignment="1">
      <alignment horizontal="center"/>
    </xf>
    <xf numFmtId="180" fontId="40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  <xf numFmtId="0" fontId="40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80" fontId="2" fillId="35" borderId="12" xfId="0" applyNumberFormat="1" applyFont="1" applyFill="1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 wrapText="1"/>
    </xf>
    <xf numFmtId="180" fontId="40" fillId="34" borderId="13" xfId="0" applyNumberFormat="1" applyFont="1" applyFill="1" applyBorder="1" applyAlignment="1">
      <alignment horizontal="center" vertical="center" wrapText="1"/>
    </xf>
    <xf numFmtId="180" fontId="40" fillId="34" borderId="14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80" fontId="40" fillId="34" borderId="10" xfId="0" applyNumberFormat="1" applyFont="1" applyFill="1" applyBorder="1" applyAlignment="1">
      <alignment horizontal="center" vertical="center"/>
    </xf>
    <xf numFmtId="180" fontId="2" fillId="36" borderId="12" xfId="0" applyNumberFormat="1" applyFont="1" applyFill="1" applyBorder="1" applyAlignment="1">
      <alignment/>
    </xf>
    <xf numFmtId="180" fontId="41" fillId="37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="120" zoomScaleNormal="120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76" sqref="J76"/>
    </sheetView>
  </sheetViews>
  <sheetFormatPr defaultColWidth="9.140625" defaultRowHeight="15"/>
  <cols>
    <col min="1" max="1" width="10.57421875" style="0" customWidth="1"/>
    <col min="2" max="2" width="15.421875" style="0" customWidth="1"/>
    <col min="3" max="3" width="19.7109375" style="0" customWidth="1"/>
    <col min="4" max="4" width="18.00390625" style="15" customWidth="1"/>
    <col min="5" max="5" width="20.421875" style="0" customWidth="1"/>
    <col min="6" max="6" width="19.28125" style="15" customWidth="1"/>
    <col min="7" max="7" width="17.28125" style="0" customWidth="1"/>
    <col min="8" max="8" width="12.7109375" style="4" customWidth="1"/>
  </cols>
  <sheetData>
    <row r="1" spans="1:7" ht="48.75" customHeight="1">
      <c r="A1" s="33" t="s">
        <v>16</v>
      </c>
      <c r="B1" s="33"/>
      <c r="C1" s="33"/>
      <c r="D1" s="33"/>
      <c r="E1" s="33"/>
      <c r="F1" s="33"/>
      <c r="G1" s="33"/>
    </row>
    <row r="2" spans="1:8" ht="17.25" customHeight="1">
      <c r="A2" s="29" t="s">
        <v>0</v>
      </c>
      <c r="B2" s="19"/>
      <c r="C2" s="34" t="s">
        <v>8</v>
      </c>
      <c r="D2" s="34"/>
      <c r="E2" s="34"/>
      <c r="F2" s="34"/>
      <c r="G2" s="34"/>
      <c r="H2" s="34"/>
    </row>
    <row r="3" spans="1:8" ht="16.5" customHeight="1">
      <c r="A3" s="29"/>
      <c r="B3" s="19"/>
      <c r="C3" s="28" t="s">
        <v>1</v>
      </c>
      <c r="D3" s="28"/>
      <c r="E3" s="28" t="s">
        <v>2</v>
      </c>
      <c r="F3" s="28"/>
      <c r="G3" s="29" t="s">
        <v>3</v>
      </c>
      <c r="H3" s="30" t="s">
        <v>9</v>
      </c>
    </row>
    <row r="4" spans="1:8" ht="18.75" customHeight="1">
      <c r="A4" s="29"/>
      <c r="B4" s="19"/>
      <c r="C4" s="9" t="s">
        <v>10</v>
      </c>
      <c r="D4" s="12" t="s">
        <v>11</v>
      </c>
      <c r="E4" s="3" t="s">
        <v>12</v>
      </c>
      <c r="F4" s="12" t="s">
        <v>11</v>
      </c>
      <c r="G4" s="29"/>
      <c r="H4" s="30"/>
    </row>
    <row r="5" spans="1:8" ht="34.5" customHeight="1">
      <c r="A5" s="29"/>
      <c r="B5" s="21"/>
      <c r="C5" s="31" t="s">
        <v>17</v>
      </c>
      <c r="D5" s="32"/>
      <c r="E5" s="31" t="s">
        <v>18</v>
      </c>
      <c r="F5" s="32"/>
      <c r="G5" s="29"/>
      <c r="H5" s="30"/>
    </row>
    <row r="6" spans="1:8" ht="15.75">
      <c r="A6" s="2">
        <v>1</v>
      </c>
      <c r="B6" s="22"/>
      <c r="C6" s="7">
        <f>D6*4.1868</f>
        <v>8.070894359999999</v>
      </c>
      <c r="D6" s="20">
        <v>1.9277</v>
      </c>
      <c r="E6" s="7">
        <f aca="true" t="shared" si="0" ref="E6:E11">F6*4.1868</f>
        <v>18.57222612</v>
      </c>
      <c r="F6" s="20">
        <v>4.4359</v>
      </c>
      <c r="G6" s="7">
        <f>F6-D6</f>
        <v>2.5082000000000004</v>
      </c>
      <c r="H6" s="11"/>
    </row>
    <row r="7" spans="1:8" ht="15.75">
      <c r="A7" s="2">
        <v>2</v>
      </c>
      <c r="B7" s="22"/>
      <c r="C7" s="7">
        <v>0</v>
      </c>
      <c r="D7" s="20">
        <v>1.7465</v>
      </c>
      <c r="E7" s="17">
        <f t="shared" si="0"/>
        <v>14.830901639999999</v>
      </c>
      <c r="F7" s="20">
        <v>3.5423</v>
      </c>
      <c r="G7" s="18">
        <f aca="true" t="shared" si="1" ref="G7:G70">F7-D7</f>
        <v>1.7958</v>
      </c>
      <c r="H7" s="11"/>
    </row>
    <row r="8" spans="1:8" ht="15.75">
      <c r="A8" s="16">
        <v>3</v>
      </c>
      <c r="B8" s="22"/>
      <c r="C8" s="7">
        <f aca="true" t="shared" si="2" ref="C8:C70">D8*4.1868</f>
        <v>4.34045556</v>
      </c>
      <c r="D8" s="20">
        <v>1.0367</v>
      </c>
      <c r="E8" s="17">
        <f t="shared" si="0"/>
        <v>8.91830268</v>
      </c>
      <c r="F8" s="20">
        <v>2.1301</v>
      </c>
      <c r="G8" s="18">
        <f t="shared" si="1"/>
        <v>1.0934000000000001</v>
      </c>
      <c r="H8" s="11"/>
    </row>
    <row r="9" spans="1:8" ht="15.75">
      <c r="A9" s="16">
        <v>4</v>
      </c>
      <c r="B9" s="22"/>
      <c r="C9" s="7">
        <f t="shared" si="2"/>
        <v>2.71555848</v>
      </c>
      <c r="D9" s="20">
        <v>0.6486</v>
      </c>
      <c r="E9" s="17">
        <f t="shared" si="0"/>
        <v>5.648411879999999</v>
      </c>
      <c r="F9" s="20">
        <v>1.3491</v>
      </c>
      <c r="G9" s="18">
        <f t="shared" si="1"/>
        <v>0.7005</v>
      </c>
      <c r="H9" s="11"/>
    </row>
    <row r="10" spans="1:8" ht="15.75">
      <c r="A10" s="16">
        <v>5</v>
      </c>
      <c r="B10" s="22"/>
      <c r="C10" s="7">
        <v>0</v>
      </c>
      <c r="D10" s="20">
        <v>1.1987</v>
      </c>
      <c r="E10" s="17">
        <f t="shared" si="0"/>
        <v>11.1138606</v>
      </c>
      <c r="F10" s="20">
        <v>2.6545</v>
      </c>
      <c r="G10" s="18">
        <f t="shared" si="1"/>
        <v>1.4558</v>
      </c>
      <c r="H10" s="11"/>
    </row>
    <row r="11" spans="1:8" ht="15.75">
      <c r="A11" s="16">
        <v>6</v>
      </c>
      <c r="B11" s="22"/>
      <c r="C11" s="7">
        <f t="shared" si="2"/>
        <v>8.06628888</v>
      </c>
      <c r="D11" s="20">
        <v>1.9266</v>
      </c>
      <c r="E11" s="17">
        <f t="shared" si="0"/>
        <v>16.696539719999997</v>
      </c>
      <c r="F11" s="20">
        <v>3.9879</v>
      </c>
      <c r="G11" s="18">
        <f t="shared" si="1"/>
        <v>2.0612999999999997</v>
      </c>
      <c r="H11" s="11"/>
    </row>
    <row r="12" spans="1:8" ht="15.75">
      <c r="A12" s="16">
        <v>7</v>
      </c>
      <c r="B12" s="22"/>
      <c r="C12" s="7">
        <v>0</v>
      </c>
      <c r="D12" s="20" t="s">
        <v>14</v>
      </c>
      <c r="E12" s="7">
        <v>0</v>
      </c>
      <c r="F12" s="20" t="s">
        <v>14</v>
      </c>
      <c r="G12" s="18">
        <v>0</v>
      </c>
      <c r="H12" s="11">
        <v>0.812</v>
      </c>
    </row>
    <row r="13" spans="1:8" ht="15.75">
      <c r="A13" s="16">
        <v>8</v>
      </c>
      <c r="B13" s="22"/>
      <c r="C13" s="7">
        <f t="shared" si="2"/>
        <v>0</v>
      </c>
      <c r="D13" s="20">
        <v>0</v>
      </c>
      <c r="E13" s="7">
        <f aca="true" t="shared" si="3" ref="E13:E70">F13*4.1868</f>
        <v>3.6379105199999997</v>
      </c>
      <c r="F13" s="20">
        <v>0.8689</v>
      </c>
      <c r="G13" s="18">
        <f t="shared" si="1"/>
        <v>0.8689</v>
      </c>
      <c r="H13" s="11"/>
    </row>
    <row r="14" spans="1:8" ht="15.75">
      <c r="A14" s="16">
        <v>9</v>
      </c>
      <c r="B14" s="22"/>
      <c r="C14" s="7">
        <f t="shared" si="2"/>
        <v>1.6914672</v>
      </c>
      <c r="D14" s="20">
        <v>0.404</v>
      </c>
      <c r="E14" s="7">
        <f t="shared" si="3"/>
        <v>2.48026032</v>
      </c>
      <c r="F14" s="20">
        <v>0.5924</v>
      </c>
      <c r="G14" s="18">
        <f t="shared" si="1"/>
        <v>0.1884</v>
      </c>
      <c r="H14" s="11"/>
    </row>
    <row r="15" spans="1:8" ht="15.75">
      <c r="A15" s="16">
        <v>10</v>
      </c>
      <c r="B15" s="22"/>
      <c r="C15" s="7">
        <v>0</v>
      </c>
      <c r="D15" s="20" t="s">
        <v>14</v>
      </c>
      <c r="E15" s="7">
        <v>0</v>
      </c>
      <c r="F15" s="20" t="s">
        <v>14</v>
      </c>
      <c r="G15" s="18">
        <v>0</v>
      </c>
      <c r="H15" s="11">
        <v>0.525</v>
      </c>
    </row>
    <row r="16" spans="1:8" ht="15.75">
      <c r="A16" s="16">
        <v>11</v>
      </c>
      <c r="B16" s="22"/>
      <c r="C16" s="6">
        <v>0</v>
      </c>
      <c r="D16" s="20">
        <v>0.8675</v>
      </c>
      <c r="E16" s="17">
        <f t="shared" si="3"/>
        <v>7.20590148</v>
      </c>
      <c r="F16" s="20">
        <v>1.7211</v>
      </c>
      <c r="G16" s="18">
        <f t="shared" si="1"/>
        <v>0.8536</v>
      </c>
      <c r="H16" s="11"/>
    </row>
    <row r="17" spans="1:8" ht="15.75">
      <c r="A17" s="16">
        <v>12</v>
      </c>
      <c r="B17" s="22"/>
      <c r="C17" s="6">
        <f t="shared" si="2"/>
        <v>0.01381644</v>
      </c>
      <c r="D17" s="20">
        <v>0.0033</v>
      </c>
      <c r="E17" s="6">
        <f t="shared" si="3"/>
        <v>2.36596068</v>
      </c>
      <c r="F17" s="20">
        <v>0.5651</v>
      </c>
      <c r="G17" s="18">
        <f t="shared" si="1"/>
        <v>0.5618000000000001</v>
      </c>
      <c r="H17" s="11"/>
    </row>
    <row r="18" spans="1:8" ht="15.75">
      <c r="A18" s="16">
        <v>13</v>
      </c>
      <c r="B18" s="22"/>
      <c r="C18" s="6">
        <f t="shared" si="2"/>
        <v>2.5108239599999997</v>
      </c>
      <c r="D18" s="20">
        <v>0.5997</v>
      </c>
      <c r="E18" s="6">
        <f t="shared" si="3"/>
        <v>6.976464839999999</v>
      </c>
      <c r="F18" s="20">
        <v>1.6663</v>
      </c>
      <c r="G18" s="18">
        <f t="shared" si="1"/>
        <v>1.0665999999999998</v>
      </c>
      <c r="H18" s="11"/>
    </row>
    <row r="19" spans="1:8" ht="15.75">
      <c r="A19" s="16">
        <v>14</v>
      </c>
      <c r="B19" s="22"/>
      <c r="C19" s="6">
        <v>0</v>
      </c>
      <c r="D19" s="20">
        <v>1.7215</v>
      </c>
      <c r="E19" s="6">
        <v>0</v>
      </c>
      <c r="F19" s="20">
        <v>3.0783</v>
      </c>
      <c r="G19" s="18">
        <f t="shared" si="1"/>
        <v>1.3568</v>
      </c>
      <c r="H19" s="11"/>
    </row>
    <row r="20" spans="1:8" ht="15.75">
      <c r="A20" s="16">
        <v>15</v>
      </c>
      <c r="B20" s="22"/>
      <c r="C20" s="6">
        <f t="shared" si="2"/>
        <v>3.0768793199999998</v>
      </c>
      <c r="D20" s="20">
        <v>0.7349</v>
      </c>
      <c r="E20" s="6">
        <f t="shared" si="3"/>
        <v>6.37984584</v>
      </c>
      <c r="F20" s="20">
        <v>1.5238</v>
      </c>
      <c r="G20" s="18">
        <f t="shared" si="1"/>
        <v>0.7889</v>
      </c>
      <c r="H20" s="11"/>
    </row>
    <row r="21" spans="1:8" ht="15.75">
      <c r="A21" s="16">
        <v>16</v>
      </c>
      <c r="B21" s="22"/>
      <c r="C21" s="6">
        <f t="shared" si="2"/>
        <v>5.701584239999999</v>
      </c>
      <c r="D21" s="20">
        <v>1.3618</v>
      </c>
      <c r="E21" s="6">
        <f t="shared" si="3"/>
        <v>10.602652319999999</v>
      </c>
      <c r="F21" s="20">
        <v>2.5324</v>
      </c>
      <c r="G21" s="18">
        <f t="shared" si="1"/>
        <v>1.1706</v>
      </c>
      <c r="H21" s="11"/>
    </row>
    <row r="22" spans="1:8" ht="15.75">
      <c r="A22" s="16">
        <v>17</v>
      </c>
      <c r="B22" s="22"/>
      <c r="C22" s="6">
        <f t="shared" si="2"/>
        <v>1.3774572</v>
      </c>
      <c r="D22" s="20">
        <v>0.329</v>
      </c>
      <c r="E22" s="6">
        <f t="shared" si="3"/>
        <v>1.69858476</v>
      </c>
      <c r="F22" s="20">
        <v>0.4057</v>
      </c>
      <c r="G22" s="18">
        <f t="shared" si="1"/>
        <v>0.07669999999999999</v>
      </c>
      <c r="H22" s="11"/>
    </row>
    <row r="23" spans="1:8" ht="15.75">
      <c r="A23" s="16">
        <v>18</v>
      </c>
      <c r="B23" s="22"/>
      <c r="C23" s="6">
        <f t="shared" si="2"/>
        <v>3.4164288</v>
      </c>
      <c r="D23" s="20">
        <v>0.816</v>
      </c>
      <c r="E23" s="6">
        <f t="shared" si="3"/>
        <v>6.9287353199999995</v>
      </c>
      <c r="F23" s="20">
        <v>1.6549</v>
      </c>
      <c r="G23" s="18">
        <f t="shared" si="1"/>
        <v>0.8389000000000001</v>
      </c>
      <c r="H23" s="11"/>
    </row>
    <row r="24" spans="1:8" ht="15.75">
      <c r="A24" s="16">
        <v>19</v>
      </c>
      <c r="B24" s="22"/>
      <c r="C24" s="6">
        <f t="shared" si="2"/>
        <v>4.5594252</v>
      </c>
      <c r="D24" s="20">
        <v>1.089</v>
      </c>
      <c r="E24" s="6">
        <f t="shared" si="3"/>
        <v>5.77527192</v>
      </c>
      <c r="F24" s="20">
        <v>1.3794</v>
      </c>
      <c r="G24" s="18">
        <f t="shared" si="1"/>
        <v>0.2904</v>
      </c>
      <c r="H24" s="11"/>
    </row>
    <row r="25" spans="1:8" ht="15.75">
      <c r="A25" s="16">
        <v>20</v>
      </c>
      <c r="B25" s="22"/>
      <c r="C25" s="6">
        <f t="shared" si="2"/>
        <v>5.3946917999999995</v>
      </c>
      <c r="D25" s="20">
        <v>1.2885</v>
      </c>
      <c r="E25" s="6">
        <f t="shared" si="3"/>
        <v>5.3946917999999995</v>
      </c>
      <c r="F25" s="20">
        <v>1.2885</v>
      </c>
      <c r="G25" s="18">
        <f t="shared" si="1"/>
        <v>0</v>
      </c>
      <c r="H25" s="11"/>
    </row>
    <row r="26" spans="1:8" ht="15.75">
      <c r="A26" s="16">
        <v>21</v>
      </c>
      <c r="B26" s="22"/>
      <c r="C26" s="6">
        <f t="shared" si="2"/>
        <v>6.3082515599999995</v>
      </c>
      <c r="D26" s="20">
        <v>1.5067</v>
      </c>
      <c r="E26" s="6">
        <f t="shared" si="3"/>
        <v>12.460335480000001</v>
      </c>
      <c r="F26" s="20">
        <v>2.9761</v>
      </c>
      <c r="G26" s="18">
        <f t="shared" si="1"/>
        <v>1.4694000000000003</v>
      </c>
      <c r="H26" s="11"/>
    </row>
    <row r="27" spans="1:8" ht="15.75">
      <c r="A27" s="16">
        <v>22</v>
      </c>
      <c r="B27" s="22"/>
      <c r="C27" s="6">
        <f t="shared" si="2"/>
        <v>4.26383712</v>
      </c>
      <c r="D27" s="20">
        <v>1.0184</v>
      </c>
      <c r="E27" s="6">
        <f t="shared" si="3"/>
        <v>8.795210759999998</v>
      </c>
      <c r="F27" s="20">
        <v>2.1007</v>
      </c>
      <c r="G27" s="18">
        <f t="shared" si="1"/>
        <v>1.0822999999999998</v>
      </c>
      <c r="H27" s="11"/>
    </row>
    <row r="28" spans="1:8" ht="15.75">
      <c r="A28" s="16">
        <v>23</v>
      </c>
      <c r="B28" s="22"/>
      <c r="C28" s="6">
        <f t="shared" si="2"/>
        <v>3.4206155999999996</v>
      </c>
      <c r="D28" s="20">
        <v>0.817</v>
      </c>
      <c r="E28" s="6">
        <f t="shared" si="3"/>
        <v>3.88451304</v>
      </c>
      <c r="F28" s="20">
        <v>0.9278</v>
      </c>
      <c r="G28" s="18">
        <f t="shared" si="1"/>
        <v>0.11080000000000001</v>
      </c>
      <c r="H28" s="11"/>
    </row>
    <row r="29" spans="1:8" ht="15.75">
      <c r="A29" s="16">
        <v>24</v>
      </c>
      <c r="B29" s="22"/>
      <c r="C29" s="6">
        <f t="shared" si="2"/>
        <v>1.7312417999999998</v>
      </c>
      <c r="D29" s="20">
        <v>0.4135</v>
      </c>
      <c r="E29" s="6">
        <f t="shared" si="3"/>
        <v>3.75514092</v>
      </c>
      <c r="F29" s="20">
        <v>0.8969</v>
      </c>
      <c r="G29" s="18">
        <f t="shared" si="1"/>
        <v>0.48340000000000005</v>
      </c>
      <c r="H29" s="11"/>
    </row>
    <row r="30" spans="1:8" ht="15.75">
      <c r="A30" s="16">
        <v>25</v>
      </c>
      <c r="B30" s="22"/>
      <c r="C30" s="6">
        <f t="shared" si="2"/>
        <v>0.00041868</v>
      </c>
      <c r="D30" s="20">
        <v>0.0001</v>
      </c>
      <c r="E30" s="6">
        <f t="shared" si="3"/>
        <v>0.00041868</v>
      </c>
      <c r="F30" s="20">
        <v>0.0001</v>
      </c>
      <c r="G30" s="18">
        <f t="shared" si="1"/>
        <v>0</v>
      </c>
      <c r="H30" s="11"/>
    </row>
    <row r="31" spans="1:8" ht="15.75">
      <c r="A31" s="16">
        <v>26</v>
      </c>
      <c r="B31" s="22"/>
      <c r="C31" s="6">
        <f t="shared" si="2"/>
        <v>1.5290193600000002</v>
      </c>
      <c r="D31" s="20">
        <v>0.3652</v>
      </c>
      <c r="E31" s="6">
        <f t="shared" si="3"/>
        <v>5.72209956</v>
      </c>
      <c r="F31" s="20">
        <v>1.3667</v>
      </c>
      <c r="G31" s="18">
        <f t="shared" si="1"/>
        <v>1.0015</v>
      </c>
      <c r="H31" s="11"/>
    </row>
    <row r="32" spans="1:8" ht="15.75">
      <c r="A32" s="16">
        <v>27</v>
      </c>
      <c r="B32" s="22"/>
      <c r="C32" s="6">
        <f t="shared" si="2"/>
        <v>4.40283888</v>
      </c>
      <c r="D32" s="20">
        <v>1.0516</v>
      </c>
      <c r="E32" s="6">
        <f t="shared" si="3"/>
        <v>7.515724679999999</v>
      </c>
      <c r="F32" s="20">
        <v>1.7951</v>
      </c>
      <c r="G32" s="18">
        <f t="shared" si="1"/>
        <v>0.7434999999999998</v>
      </c>
      <c r="H32" s="11"/>
    </row>
    <row r="33" spans="1:8" ht="15.75">
      <c r="A33" s="16">
        <v>28</v>
      </c>
      <c r="B33" s="22"/>
      <c r="C33" s="6">
        <f t="shared" si="2"/>
        <v>5.15143872</v>
      </c>
      <c r="D33" s="20">
        <v>1.2304</v>
      </c>
      <c r="E33" s="6">
        <f t="shared" si="3"/>
        <v>10.51179876</v>
      </c>
      <c r="F33" s="20">
        <v>2.5107</v>
      </c>
      <c r="G33" s="18">
        <f t="shared" si="1"/>
        <v>1.2803</v>
      </c>
      <c r="H33" s="11"/>
    </row>
    <row r="34" spans="1:8" ht="15.75">
      <c r="A34" s="16">
        <v>29</v>
      </c>
      <c r="B34" s="22"/>
      <c r="C34" s="6">
        <v>0</v>
      </c>
      <c r="D34" s="20" t="s">
        <v>14</v>
      </c>
      <c r="E34" s="6">
        <v>0</v>
      </c>
      <c r="F34" s="20" t="s">
        <v>14</v>
      </c>
      <c r="G34" s="18">
        <v>0</v>
      </c>
      <c r="H34" s="11">
        <v>0.563</v>
      </c>
    </row>
    <row r="35" spans="1:8" ht="15.75">
      <c r="A35" s="16">
        <v>30</v>
      </c>
      <c r="B35" s="22"/>
      <c r="C35" s="6">
        <f t="shared" si="2"/>
        <v>3.50560764</v>
      </c>
      <c r="D35" s="20">
        <v>0.8373</v>
      </c>
      <c r="E35" s="6">
        <f t="shared" si="3"/>
        <v>6.127800479999999</v>
      </c>
      <c r="F35" s="20">
        <v>1.4636</v>
      </c>
      <c r="G35" s="18">
        <f t="shared" si="1"/>
        <v>0.6263</v>
      </c>
      <c r="H35" s="11"/>
    </row>
    <row r="36" spans="1:8" ht="15.75">
      <c r="A36" s="16">
        <v>31</v>
      </c>
      <c r="B36" s="22"/>
      <c r="C36" s="6">
        <f t="shared" si="2"/>
        <v>4.01430384</v>
      </c>
      <c r="D36" s="20">
        <v>0.9588</v>
      </c>
      <c r="E36" s="6">
        <f t="shared" si="3"/>
        <v>4.7386202399999995</v>
      </c>
      <c r="F36" s="20">
        <v>1.1318</v>
      </c>
      <c r="G36" s="18">
        <f t="shared" si="1"/>
        <v>0.17299999999999993</v>
      </c>
      <c r="H36" s="11"/>
    </row>
    <row r="37" spans="1:8" ht="15.75">
      <c r="A37" s="16">
        <v>32</v>
      </c>
      <c r="B37" s="22"/>
      <c r="C37" s="6">
        <f t="shared" si="2"/>
        <v>3.46750776</v>
      </c>
      <c r="D37" s="20">
        <v>0.8282</v>
      </c>
      <c r="E37" s="6">
        <f t="shared" si="3"/>
        <v>7.01037792</v>
      </c>
      <c r="F37" s="20">
        <v>1.6744</v>
      </c>
      <c r="G37" s="18">
        <f t="shared" si="1"/>
        <v>0.8462000000000001</v>
      </c>
      <c r="H37" s="11"/>
    </row>
    <row r="38" spans="1:8" ht="15.75">
      <c r="A38" s="16">
        <v>33</v>
      </c>
      <c r="B38" s="22"/>
      <c r="C38" s="6">
        <f t="shared" si="2"/>
        <v>3.3326928000000002</v>
      </c>
      <c r="D38" s="20">
        <v>0.796</v>
      </c>
      <c r="E38" s="6">
        <f t="shared" si="3"/>
        <v>3.3326928000000002</v>
      </c>
      <c r="F38" s="20">
        <v>0.796</v>
      </c>
      <c r="G38" s="18">
        <f t="shared" si="1"/>
        <v>0</v>
      </c>
      <c r="H38" s="11"/>
    </row>
    <row r="39" spans="1:8" ht="15.75">
      <c r="A39" s="16">
        <v>34</v>
      </c>
      <c r="B39" s="22"/>
      <c r="C39" s="6">
        <v>0</v>
      </c>
      <c r="D39" s="20">
        <v>1.3721</v>
      </c>
      <c r="E39" s="17">
        <f t="shared" si="3"/>
        <v>11.56896576</v>
      </c>
      <c r="F39" s="20">
        <v>2.7632</v>
      </c>
      <c r="G39" s="18">
        <f t="shared" si="1"/>
        <v>1.3910999999999998</v>
      </c>
      <c r="H39" s="11"/>
    </row>
    <row r="40" spans="1:8" ht="15.75">
      <c r="A40" s="16">
        <v>35</v>
      </c>
      <c r="B40" s="22"/>
      <c r="C40" s="6">
        <f t="shared" si="2"/>
        <v>5.6525986800000005</v>
      </c>
      <c r="D40" s="20">
        <v>1.3501</v>
      </c>
      <c r="E40" s="6">
        <f t="shared" si="3"/>
        <v>8.80023492</v>
      </c>
      <c r="F40" s="20">
        <v>2.1019</v>
      </c>
      <c r="G40" s="18">
        <f t="shared" si="1"/>
        <v>0.7518</v>
      </c>
      <c r="H40" s="11"/>
    </row>
    <row r="41" spans="1:8" ht="15.75">
      <c r="A41" s="16">
        <v>36</v>
      </c>
      <c r="B41" s="22"/>
      <c r="C41" s="6">
        <v>0</v>
      </c>
      <c r="D41" s="20" t="s">
        <v>14</v>
      </c>
      <c r="E41" s="6">
        <v>0</v>
      </c>
      <c r="F41" s="20" t="s">
        <v>14</v>
      </c>
      <c r="G41" s="18">
        <v>0</v>
      </c>
      <c r="H41" s="11">
        <v>0.563</v>
      </c>
    </row>
    <row r="42" spans="1:8" ht="15.75">
      <c r="A42" s="16">
        <v>37</v>
      </c>
      <c r="B42" s="22"/>
      <c r="C42" s="6">
        <f t="shared" si="2"/>
        <v>2.80683072</v>
      </c>
      <c r="D42" s="20">
        <v>0.6704</v>
      </c>
      <c r="E42" s="6">
        <f t="shared" si="3"/>
        <v>5.48596404</v>
      </c>
      <c r="F42" s="20">
        <v>1.3103</v>
      </c>
      <c r="G42" s="18">
        <f t="shared" si="1"/>
        <v>0.6399</v>
      </c>
      <c r="H42" s="11"/>
    </row>
    <row r="43" spans="1:8" ht="15.75">
      <c r="A43" s="16">
        <v>38</v>
      </c>
      <c r="B43" s="22"/>
      <c r="C43" s="6">
        <v>0</v>
      </c>
      <c r="D43" s="20" t="s">
        <v>14</v>
      </c>
      <c r="E43" s="6">
        <v>0</v>
      </c>
      <c r="F43" s="20" t="s">
        <v>14</v>
      </c>
      <c r="G43" s="18">
        <v>0</v>
      </c>
      <c r="H43" s="11">
        <v>0.525</v>
      </c>
    </row>
    <row r="44" spans="1:8" ht="15.75">
      <c r="A44" s="16">
        <v>39</v>
      </c>
      <c r="B44" s="22"/>
      <c r="C44" s="6">
        <f t="shared" si="2"/>
        <v>2.77501104</v>
      </c>
      <c r="D44" s="20">
        <v>0.6628</v>
      </c>
      <c r="E44" s="6">
        <f t="shared" si="3"/>
        <v>3.17233836</v>
      </c>
      <c r="F44" s="20">
        <v>0.7577</v>
      </c>
      <c r="G44" s="18">
        <f t="shared" si="1"/>
        <v>0.0949000000000001</v>
      </c>
      <c r="H44" s="11"/>
    </row>
    <row r="45" spans="1:8" ht="15.75">
      <c r="A45" s="16">
        <v>40</v>
      </c>
      <c r="B45" s="22"/>
      <c r="C45" s="6">
        <f t="shared" si="2"/>
        <v>7.388445959999999</v>
      </c>
      <c r="D45" s="20">
        <v>1.7647</v>
      </c>
      <c r="E45" s="6">
        <f t="shared" si="3"/>
        <v>14.47125552</v>
      </c>
      <c r="F45" s="20">
        <v>3.4564</v>
      </c>
      <c r="G45" s="18">
        <f t="shared" si="1"/>
        <v>1.6917</v>
      </c>
      <c r="H45" s="11"/>
    </row>
    <row r="46" spans="1:8" ht="15.75">
      <c r="A46" s="16">
        <v>41</v>
      </c>
      <c r="B46" s="22"/>
      <c r="C46" s="6">
        <f t="shared" si="2"/>
        <v>1.50850404</v>
      </c>
      <c r="D46" s="20">
        <v>0.3603</v>
      </c>
      <c r="E46" s="6">
        <f t="shared" si="3"/>
        <v>1.76808564</v>
      </c>
      <c r="F46" s="20">
        <v>0.4223</v>
      </c>
      <c r="G46" s="18">
        <f t="shared" si="1"/>
        <v>0.062</v>
      </c>
      <c r="H46" s="11"/>
    </row>
    <row r="47" spans="1:8" ht="15.75">
      <c r="A47" s="16">
        <v>42</v>
      </c>
      <c r="B47" s="22"/>
      <c r="C47" s="6">
        <v>0</v>
      </c>
      <c r="D47" s="20">
        <v>1.3371</v>
      </c>
      <c r="E47" s="6">
        <v>0</v>
      </c>
      <c r="F47" s="20">
        <v>2.7402</v>
      </c>
      <c r="G47" s="18">
        <f t="shared" si="1"/>
        <v>1.4031000000000002</v>
      </c>
      <c r="H47" s="11"/>
    </row>
    <row r="48" spans="1:8" ht="15.75">
      <c r="A48" s="16">
        <v>43</v>
      </c>
      <c r="B48" s="22"/>
      <c r="C48" s="6">
        <v>0</v>
      </c>
      <c r="D48" s="20">
        <v>1.0311</v>
      </c>
      <c r="E48" s="6">
        <v>0</v>
      </c>
      <c r="F48" s="20">
        <v>2.156</v>
      </c>
      <c r="G48" s="18">
        <f t="shared" si="1"/>
        <v>1.1249000000000002</v>
      </c>
      <c r="H48" s="11"/>
    </row>
    <row r="49" spans="1:8" ht="15.75">
      <c r="A49" s="16">
        <v>44</v>
      </c>
      <c r="B49" s="22"/>
      <c r="C49" s="6">
        <f t="shared" si="2"/>
        <v>3.37288608</v>
      </c>
      <c r="D49" s="20">
        <v>0.8056</v>
      </c>
      <c r="E49" s="6">
        <f t="shared" si="3"/>
        <v>6.9224551199999995</v>
      </c>
      <c r="F49" s="20">
        <v>1.6534</v>
      </c>
      <c r="G49" s="18">
        <f t="shared" si="1"/>
        <v>0.8478</v>
      </c>
      <c r="H49" s="11"/>
    </row>
    <row r="50" spans="1:8" ht="15.75">
      <c r="A50" s="16">
        <v>45</v>
      </c>
      <c r="B50" s="22"/>
      <c r="C50" s="6">
        <f t="shared" si="2"/>
        <v>1.5646071599999998</v>
      </c>
      <c r="D50" s="20">
        <v>0.3737</v>
      </c>
      <c r="E50" s="6">
        <f t="shared" si="3"/>
        <v>2.09172528</v>
      </c>
      <c r="F50" s="20">
        <v>0.4996</v>
      </c>
      <c r="G50" s="18">
        <f t="shared" si="1"/>
        <v>0.1259</v>
      </c>
      <c r="H50" s="11"/>
    </row>
    <row r="51" spans="1:8" ht="15.75">
      <c r="A51" s="16">
        <v>46</v>
      </c>
      <c r="B51" s="22"/>
      <c r="C51" s="6">
        <f t="shared" si="2"/>
        <v>3.3188763599999995</v>
      </c>
      <c r="D51" s="20">
        <v>0.7927</v>
      </c>
      <c r="E51" s="6">
        <f t="shared" si="3"/>
        <v>7.03298664</v>
      </c>
      <c r="F51" s="20">
        <v>1.6798</v>
      </c>
      <c r="G51" s="18">
        <f t="shared" si="1"/>
        <v>0.8871</v>
      </c>
      <c r="H51" s="11"/>
    </row>
    <row r="52" spans="1:8" ht="15.75">
      <c r="A52" s="16">
        <v>47</v>
      </c>
      <c r="B52" s="22"/>
      <c r="C52" s="6">
        <v>0</v>
      </c>
      <c r="D52" s="20">
        <v>0.8791</v>
      </c>
      <c r="E52" s="6">
        <v>0</v>
      </c>
      <c r="F52" s="20">
        <v>1.4783</v>
      </c>
      <c r="G52" s="18">
        <f t="shared" si="1"/>
        <v>0.5992</v>
      </c>
      <c r="H52" s="11"/>
    </row>
    <row r="53" spans="1:8" ht="15.75">
      <c r="A53" s="16">
        <v>48</v>
      </c>
      <c r="B53" s="22"/>
      <c r="C53" s="6">
        <v>0</v>
      </c>
      <c r="D53" s="20">
        <v>0.5842</v>
      </c>
      <c r="E53" s="6">
        <v>0</v>
      </c>
      <c r="F53" s="20">
        <v>1.1518</v>
      </c>
      <c r="G53" s="18">
        <f t="shared" si="1"/>
        <v>0.5675999999999999</v>
      </c>
      <c r="H53" s="11"/>
    </row>
    <row r="54" spans="1:8" ht="15.75">
      <c r="A54" s="16">
        <v>49</v>
      </c>
      <c r="B54" s="22"/>
      <c r="C54" s="6">
        <f t="shared" si="2"/>
        <v>3.09865068</v>
      </c>
      <c r="D54" s="20">
        <v>0.7401</v>
      </c>
      <c r="E54" s="6">
        <f t="shared" si="3"/>
        <v>5.80541688</v>
      </c>
      <c r="F54" s="20">
        <v>1.3866</v>
      </c>
      <c r="G54" s="18">
        <f t="shared" si="1"/>
        <v>0.6465000000000001</v>
      </c>
      <c r="H54" s="11"/>
    </row>
    <row r="55" spans="1:8" ht="15.75">
      <c r="A55" s="16">
        <v>50</v>
      </c>
      <c r="B55" s="22"/>
      <c r="C55" s="6">
        <f t="shared" si="2"/>
        <v>1.6445750399999999</v>
      </c>
      <c r="D55" s="20">
        <v>0.3928</v>
      </c>
      <c r="E55" s="6">
        <f t="shared" si="3"/>
        <v>2.77501104</v>
      </c>
      <c r="F55" s="20">
        <v>0.6628</v>
      </c>
      <c r="G55" s="18">
        <f t="shared" si="1"/>
        <v>0.26999999999999996</v>
      </c>
      <c r="H55" s="11"/>
    </row>
    <row r="56" spans="1:8" ht="15.75">
      <c r="A56" s="16">
        <v>51</v>
      </c>
      <c r="B56" s="22"/>
      <c r="C56" s="6">
        <f t="shared" si="2"/>
        <v>2.90647656</v>
      </c>
      <c r="D56" s="20">
        <v>0.6942</v>
      </c>
      <c r="E56" s="6">
        <f t="shared" si="3"/>
        <v>6.1943706</v>
      </c>
      <c r="F56" s="20">
        <v>1.4795</v>
      </c>
      <c r="G56" s="18">
        <f t="shared" si="1"/>
        <v>0.7853</v>
      </c>
      <c r="H56" s="11"/>
    </row>
    <row r="57" spans="1:8" ht="15.75">
      <c r="A57" s="16">
        <v>52</v>
      </c>
      <c r="B57" s="22"/>
      <c r="C57" s="6">
        <f t="shared" si="2"/>
        <v>1.7819020799999998</v>
      </c>
      <c r="D57" s="20">
        <v>0.4256</v>
      </c>
      <c r="E57" s="6">
        <f t="shared" si="3"/>
        <v>4.3144974</v>
      </c>
      <c r="F57" s="20">
        <v>1.0305</v>
      </c>
      <c r="G57" s="18">
        <f t="shared" si="1"/>
        <v>0.6049</v>
      </c>
      <c r="H57" s="11"/>
    </row>
    <row r="58" spans="1:8" ht="15.75">
      <c r="A58" s="16">
        <v>53</v>
      </c>
      <c r="B58" s="22"/>
      <c r="C58" s="6">
        <f t="shared" si="2"/>
        <v>2.94080832</v>
      </c>
      <c r="D58" s="20">
        <v>0.7024</v>
      </c>
      <c r="E58" s="6">
        <f t="shared" si="3"/>
        <v>5.76438624</v>
      </c>
      <c r="F58" s="20">
        <v>1.3768</v>
      </c>
      <c r="G58" s="18">
        <f t="shared" si="1"/>
        <v>0.6744</v>
      </c>
      <c r="H58" s="11"/>
    </row>
    <row r="59" spans="1:8" ht="15.75">
      <c r="A59" s="16">
        <v>54</v>
      </c>
      <c r="B59" s="22"/>
      <c r="C59" s="6">
        <v>0</v>
      </c>
      <c r="D59" s="20">
        <v>2.824</v>
      </c>
      <c r="E59" s="6">
        <v>0</v>
      </c>
      <c r="F59" s="20">
        <v>2.9205</v>
      </c>
      <c r="G59" s="18">
        <f t="shared" si="1"/>
        <v>0.09650000000000025</v>
      </c>
      <c r="H59" s="11"/>
    </row>
    <row r="60" spans="1:8" ht="15.75">
      <c r="A60" s="16">
        <v>55</v>
      </c>
      <c r="B60" s="22"/>
      <c r="C60" s="6">
        <f t="shared" si="2"/>
        <v>4.908185639999999</v>
      </c>
      <c r="D60" s="20">
        <v>1.1723</v>
      </c>
      <c r="E60" s="6">
        <f t="shared" si="3"/>
        <v>9.60368184</v>
      </c>
      <c r="F60" s="20">
        <v>2.2938</v>
      </c>
      <c r="G60" s="18">
        <f t="shared" si="1"/>
        <v>1.1215000000000002</v>
      </c>
      <c r="H60" s="11"/>
    </row>
    <row r="61" spans="1:8" ht="19.5">
      <c r="A61" s="16">
        <v>56</v>
      </c>
      <c r="B61" s="23" t="s">
        <v>19</v>
      </c>
      <c r="C61" s="6">
        <f t="shared" si="2"/>
        <v>0</v>
      </c>
      <c r="D61" s="20">
        <v>0</v>
      </c>
      <c r="E61" s="6">
        <f t="shared" si="3"/>
        <v>0.46347876</v>
      </c>
      <c r="F61" s="20">
        <v>0.1107</v>
      </c>
      <c r="G61" s="18">
        <v>0.117</v>
      </c>
      <c r="H61" s="11"/>
    </row>
    <row r="62" spans="1:8" ht="19.5">
      <c r="A62" s="16">
        <v>57</v>
      </c>
      <c r="B62" s="23" t="s">
        <v>20</v>
      </c>
      <c r="C62" s="6">
        <v>0</v>
      </c>
      <c r="D62" s="20">
        <v>0</v>
      </c>
      <c r="E62" s="6">
        <v>0</v>
      </c>
      <c r="F62" s="20">
        <v>0.9856</v>
      </c>
      <c r="G62" s="18">
        <v>1.136</v>
      </c>
      <c r="H62" s="11"/>
    </row>
    <row r="63" spans="1:8" ht="19.5">
      <c r="A63" s="16">
        <v>58</v>
      </c>
      <c r="B63" s="23" t="s">
        <v>21</v>
      </c>
      <c r="C63" s="6">
        <f t="shared" si="2"/>
        <v>0</v>
      </c>
      <c r="D63" s="20">
        <v>0</v>
      </c>
      <c r="E63" s="6">
        <f t="shared" si="3"/>
        <v>3.0848342399999997</v>
      </c>
      <c r="F63" s="20">
        <v>0.7368</v>
      </c>
      <c r="G63" s="18">
        <v>0.848</v>
      </c>
      <c r="H63" s="11"/>
    </row>
    <row r="64" spans="1:8" ht="19.5">
      <c r="A64" s="16">
        <v>59</v>
      </c>
      <c r="B64" s="23" t="s">
        <v>22</v>
      </c>
      <c r="C64" s="6">
        <v>0</v>
      </c>
      <c r="D64" s="20">
        <v>0</v>
      </c>
      <c r="E64" s="6">
        <v>0</v>
      </c>
      <c r="F64" s="20">
        <v>0.3754</v>
      </c>
      <c r="G64" s="18">
        <v>0.507</v>
      </c>
      <c r="H64" s="11"/>
    </row>
    <row r="65" spans="1:8" ht="15.75">
      <c r="A65" s="16">
        <v>60</v>
      </c>
      <c r="B65" s="22"/>
      <c r="C65" s="6">
        <f t="shared" si="2"/>
        <v>2.9035458</v>
      </c>
      <c r="D65" s="20">
        <v>0.6935</v>
      </c>
      <c r="E65" s="6">
        <f t="shared" si="3"/>
        <v>5.9800064399999995</v>
      </c>
      <c r="F65" s="20">
        <v>1.4283</v>
      </c>
      <c r="G65" s="18">
        <f t="shared" si="1"/>
        <v>0.7347999999999999</v>
      </c>
      <c r="H65" s="11"/>
    </row>
    <row r="66" spans="1:8" ht="15.75">
      <c r="A66" s="16">
        <v>61</v>
      </c>
      <c r="B66" s="22"/>
      <c r="C66" s="6">
        <f t="shared" si="2"/>
        <v>5.68902384</v>
      </c>
      <c r="D66" s="20">
        <v>1.3588</v>
      </c>
      <c r="E66" s="6">
        <f t="shared" si="3"/>
        <v>12.466197</v>
      </c>
      <c r="F66" s="20">
        <v>2.9775</v>
      </c>
      <c r="G66" s="18">
        <f t="shared" si="1"/>
        <v>1.6187</v>
      </c>
      <c r="H66" s="11"/>
    </row>
    <row r="67" spans="1:8" ht="15.75">
      <c r="A67" s="16">
        <v>62</v>
      </c>
      <c r="B67" s="22"/>
      <c r="C67" s="6">
        <f t="shared" si="2"/>
        <v>4.1868</v>
      </c>
      <c r="D67" s="20">
        <v>1</v>
      </c>
      <c r="E67" s="6">
        <f t="shared" si="3"/>
        <v>8.18896212</v>
      </c>
      <c r="F67" s="20">
        <v>1.9559</v>
      </c>
      <c r="G67" s="18">
        <f t="shared" si="1"/>
        <v>0.9559</v>
      </c>
      <c r="H67" s="11"/>
    </row>
    <row r="68" spans="1:8" ht="19.5">
      <c r="A68" s="16">
        <v>63</v>
      </c>
      <c r="B68" s="23" t="s">
        <v>23</v>
      </c>
      <c r="C68" s="6">
        <f t="shared" si="2"/>
        <v>0</v>
      </c>
      <c r="D68" s="20">
        <v>0</v>
      </c>
      <c r="E68" s="10">
        <f t="shared" si="3"/>
        <v>1.81874592</v>
      </c>
      <c r="F68" s="20">
        <v>0.4344</v>
      </c>
      <c r="G68" s="18">
        <v>0.556</v>
      </c>
      <c r="H68" s="11"/>
    </row>
    <row r="69" spans="1:8" ht="19.5">
      <c r="A69" s="16">
        <v>64</v>
      </c>
      <c r="B69" s="23" t="s">
        <v>24</v>
      </c>
      <c r="C69" s="6">
        <v>0</v>
      </c>
      <c r="D69" s="20">
        <v>0</v>
      </c>
      <c r="E69" s="10">
        <v>0</v>
      </c>
      <c r="F69" s="20">
        <v>1.0403</v>
      </c>
      <c r="G69" s="18">
        <v>1.192</v>
      </c>
      <c r="H69" s="11"/>
    </row>
    <row r="70" spans="1:8" ht="15.75">
      <c r="A70" s="16">
        <v>65</v>
      </c>
      <c r="B70" s="23" t="s">
        <v>25</v>
      </c>
      <c r="C70" s="6">
        <f t="shared" si="2"/>
        <v>0</v>
      </c>
      <c r="D70" s="20">
        <v>0</v>
      </c>
      <c r="E70" s="6">
        <f t="shared" si="3"/>
        <v>0</v>
      </c>
      <c r="F70" s="20">
        <v>0</v>
      </c>
      <c r="G70" s="18">
        <f t="shared" si="1"/>
        <v>0</v>
      </c>
      <c r="H70" s="11"/>
    </row>
    <row r="71" spans="1:8" ht="19.5">
      <c r="A71" s="16">
        <v>66</v>
      </c>
      <c r="B71" s="23" t="s">
        <v>26</v>
      </c>
      <c r="C71" s="6">
        <f>D71*4.1868</f>
        <v>0</v>
      </c>
      <c r="D71" s="20">
        <v>0</v>
      </c>
      <c r="E71" s="6">
        <f>F71*4.1868</f>
        <v>1.04335056</v>
      </c>
      <c r="F71" s="20">
        <v>0.2492</v>
      </c>
      <c r="G71" s="18">
        <f aca="true" t="shared" si="4" ref="G71:G134">F71-D71</f>
        <v>0.2492</v>
      </c>
      <c r="H71" s="11"/>
    </row>
    <row r="72" spans="1:8" s="15" customFormat="1" ht="19.5">
      <c r="A72" s="35">
        <v>67</v>
      </c>
      <c r="B72" s="36" t="s">
        <v>27</v>
      </c>
      <c r="C72" s="37">
        <f>D72*4.1868</f>
        <v>0</v>
      </c>
      <c r="D72" s="38">
        <v>0</v>
      </c>
      <c r="E72" s="37">
        <f>F72*4.1868</f>
        <v>0.6958461599999999</v>
      </c>
      <c r="F72" s="38">
        <v>0.1662</v>
      </c>
      <c r="G72" s="37">
        <f t="shared" si="4"/>
        <v>0.1662</v>
      </c>
      <c r="H72" s="39"/>
    </row>
    <row r="73" spans="1:8" ht="19.5">
      <c r="A73" s="16">
        <v>68</v>
      </c>
      <c r="B73" s="23" t="s">
        <v>28</v>
      </c>
      <c r="C73" s="6">
        <v>0</v>
      </c>
      <c r="D73" s="20" t="s">
        <v>14</v>
      </c>
      <c r="E73" s="6">
        <v>0</v>
      </c>
      <c r="F73" s="20" t="s">
        <v>14</v>
      </c>
      <c r="G73" s="18">
        <v>1.067</v>
      </c>
      <c r="H73" s="11">
        <v>1.067</v>
      </c>
    </row>
    <row r="74" spans="1:8" ht="19.5">
      <c r="A74" s="16">
        <v>69</v>
      </c>
      <c r="B74" s="23" t="s">
        <v>29</v>
      </c>
      <c r="C74" s="6">
        <v>0</v>
      </c>
      <c r="D74" s="20">
        <v>0</v>
      </c>
      <c r="E74" s="6">
        <v>0</v>
      </c>
      <c r="F74" s="20">
        <v>0.4295</v>
      </c>
      <c r="G74" s="18">
        <v>0.504</v>
      </c>
      <c r="H74" s="11"/>
    </row>
    <row r="75" spans="1:8" ht="19.5">
      <c r="A75" s="16">
        <v>70</v>
      </c>
      <c r="B75" s="23" t="s">
        <v>30</v>
      </c>
      <c r="C75" s="6">
        <v>0</v>
      </c>
      <c r="D75" s="20">
        <v>0</v>
      </c>
      <c r="E75" s="6">
        <v>0</v>
      </c>
      <c r="F75" s="20">
        <v>0.5204</v>
      </c>
      <c r="G75" s="18">
        <v>0.734</v>
      </c>
      <c r="H75" s="11"/>
    </row>
    <row r="76" spans="1:8" ht="19.5">
      <c r="A76" s="16">
        <v>71</v>
      </c>
      <c r="B76" s="23" t="s">
        <v>31</v>
      </c>
      <c r="C76" s="6">
        <v>0</v>
      </c>
      <c r="D76" s="20" t="s">
        <v>14</v>
      </c>
      <c r="E76" s="6">
        <v>0</v>
      </c>
      <c r="F76" s="20" t="s">
        <v>14</v>
      </c>
      <c r="G76" s="18">
        <v>0.681</v>
      </c>
      <c r="H76" s="11">
        <v>0.681</v>
      </c>
    </row>
    <row r="77" spans="1:8" ht="19.5">
      <c r="A77" s="16">
        <v>72</v>
      </c>
      <c r="B77" s="23" t="s">
        <v>32</v>
      </c>
      <c r="C77" s="6">
        <v>0</v>
      </c>
      <c r="D77" s="20" t="s">
        <v>14</v>
      </c>
      <c r="E77" s="6">
        <v>0</v>
      </c>
      <c r="F77" s="20" t="s">
        <v>14</v>
      </c>
      <c r="G77" s="18">
        <v>0.622</v>
      </c>
      <c r="H77" s="11">
        <v>0.622</v>
      </c>
    </row>
    <row r="78" spans="1:8" ht="19.5">
      <c r="A78" s="16">
        <v>73</v>
      </c>
      <c r="B78" s="23" t="s">
        <v>33</v>
      </c>
      <c r="C78" s="6">
        <f aca="true" t="shared" si="5" ref="C78:C86">D78*4.1868</f>
        <v>0</v>
      </c>
      <c r="D78" s="20">
        <v>0</v>
      </c>
      <c r="E78" s="6">
        <f aca="true" t="shared" si="6" ref="E78:E92">F78*4.1868</f>
        <v>0.12392928</v>
      </c>
      <c r="F78" s="20">
        <v>0.0296</v>
      </c>
      <c r="G78" s="18">
        <v>0.08</v>
      </c>
      <c r="H78" s="11"/>
    </row>
    <row r="79" spans="1:8" ht="19.5">
      <c r="A79" s="16">
        <v>74</v>
      </c>
      <c r="B79" s="23" t="s">
        <v>34</v>
      </c>
      <c r="C79" s="6">
        <f t="shared" si="5"/>
        <v>0</v>
      </c>
      <c r="D79" s="20">
        <v>0</v>
      </c>
      <c r="E79" s="6">
        <f t="shared" si="6"/>
        <v>2.89768428</v>
      </c>
      <c r="F79" s="20">
        <v>0.6921</v>
      </c>
      <c r="G79" s="18">
        <v>0.792</v>
      </c>
      <c r="H79" s="11"/>
    </row>
    <row r="80" spans="1:8" ht="19.5">
      <c r="A80" s="16">
        <v>75</v>
      </c>
      <c r="B80" s="23" t="s">
        <v>35</v>
      </c>
      <c r="C80" s="6">
        <f t="shared" si="5"/>
        <v>0</v>
      </c>
      <c r="D80" s="20">
        <v>0</v>
      </c>
      <c r="E80" s="6">
        <f t="shared" si="6"/>
        <v>2.56399632</v>
      </c>
      <c r="F80" s="20">
        <v>0.6124</v>
      </c>
      <c r="G80" s="18">
        <v>0.825</v>
      </c>
      <c r="H80" s="11"/>
    </row>
    <row r="81" spans="1:8" ht="19.5">
      <c r="A81" s="16">
        <v>76</v>
      </c>
      <c r="B81" s="23" t="s">
        <v>36</v>
      </c>
      <c r="C81" s="6">
        <f t="shared" si="5"/>
        <v>0</v>
      </c>
      <c r="D81" s="20">
        <v>0</v>
      </c>
      <c r="E81" s="6">
        <f t="shared" si="6"/>
        <v>0.5974563599999999</v>
      </c>
      <c r="F81" s="20">
        <v>0.1427</v>
      </c>
      <c r="G81" s="18">
        <f t="shared" si="4"/>
        <v>0.1427</v>
      </c>
      <c r="H81" s="11"/>
    </row>
    <row r="82" spans="1:8" ht="19.5">
      <c r="A82" s="16">
        <v>77</v>
      </c>
      <c r="B82" s="23" t="s">
        <v>37</v>
      </c>
      <c r="C82" s="6">
        <f t="shared" si="5"/>
        <v>0</v>
      </c>
      <c r="D82" s="20">
        <v>0</v>
      </c>
      <c r="E82" s="6">
        <f t="shared" si="6"/>
        <v>3.527379</v>
      </c>
      <c r="F82" s="20">
        <v>0.8425</v>
      </c>
      <c r="G82" s="18">
        <v>1.054</v>
      </c>
      <c r="H82" s="11"/>
    </row>
    <row r="83" spans="1:8" ht="19.5">
      <c r="A83" s="16">
        <v>78</v>
      </c>
      <c r="B83" s="23" t="s">
        <v>38</v>
      </c>
      <c r="C83" s="6">
        <f t="shared" si="5"/>
        <v>0</v>
      </c>
      <c r="D83" s="20">
        <v>0</v>
      </c>
      <c r="E83" s="6">
        <f t="shared" si="6"/>
        <v>2.4534648</v>
      </c>
      <c r="F83" s="20">
        <v>0.586</v>
      </c>
      <c r="G83" s="18">
        <v>0.741</v>
      </c>
      <c r="H83" s="11"/>
    </row>
    <row r="84" spans="1:8" ht="19.5">
      <c r="A84" s="16">
        <v>79</v>
      </c>
      <c r="B84" s="23" t="s">
        <v>39</v>
      </c>
      <c r="C84" s="6">
        <v>0</v>
      </c>
      <c r="D84" s="20" t="s">
        <v>14</v>
      </c>
      <c r="E84" s="6">
        <v>0</v>
      </c>
      <c r="F84" s="20" t="s">
        <v>14</v>
      </c>
      <c r="G84" s="18">
        <v>0</v>
      </c>
      <c r="H84" s="11">
        <v>0.567</v>
      </c>
    </row>
    <row r="85" spans="1:8" ht="19.5">
      <c r="A85" s="16">
        <v>80</v>
      </c>
      <c r="B85" s="23" t="s">
        <v>40</v>
      </c>
      <c r="C85" s="6">
        <f t="shared" si="5"/>
        <v>0</v>
      </c>
      <c r="D85" s="20">
        <v>0</v>
      </c>
      <c r="E85" s="6">
        <f t="shared" si="6"/>
        <v>2.4111781199999998</v>
      </c>
      <c r="F85" s="20">
        <v>0.5759</v>
      </c>
      <c r="G85" s="18">
        <v>0.68</v>
      </c>
      <c r="H85" s="11"/>
    </row>
    <row r="86" spans="1:8" ht="19.5">
      <c r="A86" s="16">
        <v>81</v>
      </c>
      <c r="B86" s="23" t="s">
        <v>41</v>
      </c>
      <c r="C86" s="6">
        <f t="shared" si="5"/>
        <v>0</v>
      </c>
      <c r="D86" s="20">
        <v>0</v>
      </c>
      <c r="E86" s="6">
        <f t="shared" si="6"/>
        <v>2.00003436</v>
      </c>
      <c r="F86" s="20">
        <v>0.4777</v>
      </c>
      <c r="G86" s="18">
        <v>0.606</v>
      </c>
      <c r="H86" s="11"/>
    </row>
    <row r="87" spans="1:8" ht="19.5">
      <c r="A87" s="16">
        <v>82</v>
      </c>
      <c r="B87" s="23" t="s">
        <v>42</v>
      </c>
      <c r="C87" s="6">
        <v>0</v>
      </c>
      <c r="D87" s="20">
        <v>0</v>
      </c>
      <c r="E87" s="17">
        <f t="shared" si="6"/>
        <v>6.8307642</v>
      </c>
      <c r="F87" s="20">
        <v>1.6315</v>
      </c>
      <c r="G87" s="18">
        <v>1.859</v>
      </c>
      <c r="H87" s="11"/>
    </row>
    <row r="88" spans="1:8" ht="19.5">
      <c r="A88" s="16">
        <v>83</v>
      </c>
      <c r="B88" s="23" t="s">
        <v>43</v>
      </c>
      <c r="C88" s="6">
        <v>0</v>
      </c>
      <c r="D88" s="20" t="s">
        <v>14</v>
      </c>
      <c r="E88" s="17">
        <v>0</v>
      </c>
      <c r="F88" s="20" t="s">
        <v>14</v>
      </c>
      <c r="G88" s="18">
        <v>0</v>
      </c>
      <c r="H88" s="11">
        <v>0.866</v>
      </c>
    </row>
    <row r="89" spans="1:8" ht="19.5">
      <c r="A89" s="16">
        <v>84</v>
      </c>
      <c r="B89" s="23" t="s">
        <v>44</v>
      </c>
      <c r="C89" s="6">
        <v>0</v>
      </c>
      <c r="D89" s="20" t="s">
        <v>14</v>
      </c>
      <c r="E89" s="6">
        <v>0</v>
      </c>
      <c r="F89" s="20" t="s">
        <v>14</v>
      </c>
      <c r="G89" s="18">
        <v>0</v>
      </c>
      <c r="H89" s="11">
        <v>0.867</v>
      </c>
    </row>
    <row r="90" spans="1:8" ht="19.5">
      <c r="A90" s="16">
        <v>85</v>
      </c>
      <c r="B90" s="23" t="s">
        <v>45</v>
      </c>
      <c r="C90" s="6">
        <f>D90*4.1868</f>
        <v>0</v>
      </c>
      <c r="D90" s="20">
        <v>0</v>
      </c>
      <c r="E90" s="6">
        <f t="shared" si="6"/>
        <v>3.590181</v>
      </c>
      <c r="F90" s="20">
        <v>0.8575</v>
      </c>
      <c r="G90" s="18">
        <v>1.003</v>
      </c>
      <c r="H90" s="11"/>
    </row>
    <row r="91" spans="1:8" ht="19.5">
      <c r="A91" s="16">
        <v>86</v>
      </c>
      <c r="B91" s="23" t="s">
        <v>46</v>
      </c>
      <c r="C91" s="6">
        <f>D91*4.1868</f>
        <v>0</v>
      </c>
      <c r="D91" s="20">
        <v>0</v>
      </c>
      <c r="E91" s="6">
        <f t="shared" si="6"/>
        <v>1.33517052</v>
      </c>
      <c r="F91" s="20">
        <v>0.3189</v>
      </c>
      <c r="G91" s="18">
        <v>0.419</v>
      </c>
      <c r="H91" s="11"/>
    </row>
    <row r="92" spans="1:8" ht="19.5">
      <c r="A92" s="16">
        <v>87</v>
      </c>
      <c r="B92" s="23" t="s">
        <v>47</v>
      </c>
      <c r="C92" s="6">
        <f>D92*4.1868</f>
        <v>0</v>
      </c>
      <c r="D92" s="20">
        <v>0</v>
      </c>
      <c r="E92" s="6">
        <f t="shared" si="6"/>
        <v>0</v>
      </c>
      <c r="F92" s="20">
        <v>0</v>
      </c>
      <c r="G92" s="18">
        <f t="shared" si="4"/>
        <v>0</v>
      </c>
      <c r="H92" s="11"/>
    </row>
    <row r="93" spans="1:8" ht="19.5">
      <c r="A93" s="16">
        <v>88</v>
      </c>
      <c r="B93" s="23" t="s">
        <v>27</v>
      </c>
      <c r="C93" s="6">
        <v>0</v>
      </c>
      <c r="D93" s="20" t="s">
        <v>14</v>
      </c>
      <c r="E93" s="6">
        <v>0</v>
      </c>
      <c r="F93" s="20" t="s">
        <v>14</v>
      </c>
      <c r="G93" s="18">
        <v>0</v>
      </c>
      <c r="H93" s="11">
        <v>0.621</v>
      </c>
    </row>
    <row r="94" spans="1:8" ht="19.5">
      <c r="A94" s="16">
        <v>89</v>
      </c>
      <c r="B94" s="23" t="s">
        <v>48</v>
      </c>
      <c r="C94" s="6">
        <f>D94*4.1868</f>
        <v>0</v>
      </c>
      <c r="D94" s="20">
        <v>0</v>
      </c>
      <c r="E94" s="6">
        <f>F94*4.1868</f>
        <v>2.0012904</v>
      </c>
      <c r="F94" s="20">
        <v>0.478</v>
      </c>
      <c r="G94" s="18">
        <v>0.659</v>
      </c>
      <c r="H94" s="11"/>
    </row>
    <row r="95" spans="1:8" ht="19.5">
      <c r="A95" s="16">
        <v>90</v>
      </c>
      <c r="B95" s="23" t="s">
        <v>49</v>
      </c>
      <c r="C95" s="6">
        <f>D95*4.1868</f>
        <v>0</v>
      </c>
      <c r="D95" s="20">
        <v>0</v>
      </c>
      <c r="E95" s="6">
        <f>F95*4.1868</f>
        <v>0</v>
      </c>
      <c r="F95" s="20">
        <v>0</v>
      </c>
      <c r="G95" s="18">
        <f t="shared" si="4"/>
        <v>0</v>
      </c>
      <c r="H95" s="11"/>
    </row>
    <row r="96" spans="1:8" ht="19.5">
      <c r="A96" s="16">
        <v>91</v>
      </c>
      <c r="B96" s="23" t="s">
        <v>50</v>
      </c>
      <c r="C96" s="6">
        <f>D96*4.1868</f>
        <v>0</v>
      </c>
      <c r="D96" s="20">
        <v>0</v>
      </c>
      <c r="E96" s="6">
        <f>F96*4.1868</f>
        <v>0.05107896</v>
      </c>
      <c r="F96" s="20">
        <v>0.0122</v>
      </c>
      <c r="G96" s="18">
        <v>0.064</v>
      </c>
      <c r="H96" s="11"/>
    </row>
    <row r="97" spans="1:8" ht="19.5">
      <c r="A97" s="16">
        <v>92</v>
      </c>
      <c r="B97" s="23" t="s">
        <v>51</v>
      </c>
      <c r="C97" s="6">
        <v>0</v>
      </c>
      <c r="D97" s="20">
        <v>0</v>
      </c>
      <c r="E97" s="6">
        <v>0</v>
      </c>
      <c r="F97" s="20">
        <v>0.9169</v>
      </c>
      <c r="G97" s="18">
        <v>1.102</v>
      </c>
      <c r="H97" s="11"/>
    </row>
    <row r="98" spans="1:8" ht="19.5">
      <c r="A98" s="16">
        <v>93</v>
      </c>
      <c r="B98" s="23" t="s">
        <v>52</v>
      </c>
      <c r="C98" s="6">
        <f>D98*4.1868</f>
        <v>0</v>
      </c>
      <c r="D98" s="20">
        <v>0</v>
      </c>
      <c r="E98" s="6">
        <f>F98*4.1868</f>
        <v>0.64309248</v>
      </c>
      <c r="F98" s="20">
        <v>0.1536</v>
      </c>
      <c r="G98" s="18">
        <v>0.163</v>
      </c>
      <c r="H98" s="11"/>
    </row>
    <row r="99" spans="1:8" ht="19.5">
      <c r="A99" s="16">
        <v>94</v>
      </c>
      <c r="B99" s="23" t="s">
        <v>53</v>
      </c>
      <c r="C99" s="6">
        <v>0</v>
      </c>
      <c r="D99" s="20">
        <v>0</v>
      </c>
      <c r="E99" s="6">
        <v>0</v>
      </c>
      <c r="F99" s="20">
        <v>0</v>
      </c>
      <c r="G99" s="18">
        <f t="shared" si="4"/>
        <v>0</v>
      </c>
      <c r="H99" s="11"/>
    </row>
    <row r="100" spans="1:8" ht="19.5">
      <c r="A100" s="16">
        <v>95</v>
      </c>
      <c r="B100" s="23" t="s">
        <v>54</v>
      </c>
      <c r="C100" s="6">
        <f>D100*4.1868</f>
        <v>0</v>
      </c>
      <c r="D100" s="20">
        <v>0</v>
      </c>
      <c r="E100" s="6">
        <f>F100*4.1868</f>
        <v>1.80074268</v>
      </c>
      <c r="F100" s="20">
        <v>0.4301</v>
      </c>
      <c r="G100" s="18">
        <v>1.075</v>
      </c>
      <c r="H100" s="11"/>
    </row>
    <row r="101" spans="1:8" ht="19.5">
      <c r="A101" s="16">
        <v>96</v>
      </c>
      <c r="B101" s="23" t="s">
        <v>55</v>
      </c>
      <c r="C101" s="6">
        <f>D101*4.1868</f>
        <v>0</v>
      </c>
      <c r="D101" s="20">
        <v>0</v>
      </c>
      <c r="E101" s="6">
        <f>F101*4.1868</f>
        <v>4.2412284</v>
      </c>
      <c r="F101" s="20">
        <v>1.013</v>
      </c>
      <c r="G101" s="18">
        <f t="shared" si="4"/>
        <v>1.013</v>
      </c>
      <c r="H101" s="11"/>
    </row>
    <row r="102" spans="1:8" ht="19.5">
      <c r="A102" s="16">
        <v>97</v>
      </c>
      <c r="B102" s="23" t="s">
        <v>56</v>
      </c>
      <c r="C102" s="6">
        <f>D102*4.1868</f>
        <v>0</v>
      </c>
      <c r="D102" s="20">
        <v>0</v>
      </c>
      <c r="E102" s="6">
        <f>F102*4.1868</f>
        <v>4.37018184</v>
      </c>
      <c r="F102" s="20">
        <v>1.0438</v>
      </c>
      <c r="G102" s="18">
        <v>1.232</v>
      </c>
      <c r="H102" s="11"/>
    </row>
    <row r="103" spans="1:8" ht="19.5">
      <c r="A103" s="16">
        <v>98</v>
      </c>
      <c r="B103" s="23" t="s">
        <v>57</v>
      </c>
      <c r="C103" s="6">
        <v>0</v>
      </c>
      <c r="D103" s="20">
        <v>0</v>
      </c>
      <c r="E103" s="6">
        <v>0</v>
      </c>
      <c r="F103" s="20">
        <v>1.2275</v>
      </c>
      <c r="G103" s="18">
        <v>1.35</v>
      </c>
      <c r="H103" s="11"/>
    </row>
    <row r="104" spans="1:8" ht="19.5">
      <c r="A104" s="16">
        <v>99</v>
      </c>
      <c r="B104" s="23" t="s">
        <v>58</v>
      </c>
      <c r="C104" s="6">
        <f>D104*4.1868</f>
        <v>0</v>
      </c>
      <c r="D104" s="20">
        <v>0</v>
      </c>
      <c r="E104" s="6">
        <f>F104*4.1868</f>
        <v>3.5931117599999998</v>
      </c>
      <c r="F104" s="20">
        <v>0.8582</v>
      </c>
      <c r="G104" s="18">
        <v>0.882</v>
      </c>
      <c r="H104" s="11"/>
    </row>
    <row r="105" spans="1:8" ht="19.5">
      <c r="A105" s="16">
        <v>100</v>
      </c>
      <c r="B105" s="23" t="s">
        <v>59</v>
      </c>
      <c r="C105" s="6">
        <f>D105*4.1868</f>
        <v>0</v>
      </c>
      <c r="D105" s="20">
        <v>0</v>
      </c>
      <c r="E105" s="6">
        <f>F105*4.1868</f>
        <v>1.70277156</v>
      </c>
      <c r="F105" s="20">
        <v>0.4067</v>
      </c>
      <c r="G105" s="18">
        <v>0.45</v>
      </c>
      <c r="H105" s="11"/>
    </row>
    <row r="106" spans="1:8" ht="19.5">
      <c r="A106" s="16">
        <v>101</v>
      </c>
      <c r="B106" s="23" t="s">
        <v>60</v>
      </c>
      <c r="C106" s="6">
        <f>D106*4.1868</f>
        <v>0</v>
      </c>
      <c r="D106" s="20">
        <v>0</v>
      </c>
      <c r="E106" s="6">
        <f>F106*4.1868</f>
        <v>2.763288</v>
      </c>
      <c r="F106" s="20">
        <v>0.66</v>
      </c>
      <c r="G106" s="18">
        <v>0.71</v>
      </c>
      <c r="H106" s="11"/>
    </row>
    <row r="107" spans="1:8" ht="19.5">
      <c r="A107" s="16">
        <v>102</v>
      </c>
      <c r="B107" s="23" t="s">
        <v>61</v>
      </c>
      <c r="C107" s="6">
        <v>0</v>
      </c>
      <c r="D107" s="20">
        <v>0</v>
      </c>
      <c r="E107" s="6">
        <v>0</v>
      </c>
      <c r="F107" s="20">
        <v>0.8186</v>
      </c>
      <c r="G107" s="18">
        <v>0.876</v>
      </c>
      <c r="H107" s="11"/>
    </row>
    <row r="108" spans="1:8" ht="19.5">
      <c r="A108" s="16">
        <v>103</v>
      </c>
      <c r="B108" s="23" t="s">
        <v>62</v>
      </c>
      <c r="C108" s="6">
        <f>D108*4.1868</f>
        <v>0</v>
      </c>
      <c r="D108" s="20">
        <v>0</v>
      </c>
      <c r="E108" s="6">
        <f>F108*4.1868</f>
        <v>6.00345252</v>
      </c>
      <c r="F108" s="20">
        <v>1.4339</v>
      </c>
      <c r="G108" s="18">
        <v>1.527</v>
      </c>
      <c r="H108" s="11"/>
    </row>
    <row r="109" spans="1:8" ht="19.5">
      <c r="A109" s="16">
        <v>104</v>
      </c>
      <c r="B109" s="23" t="s">
        <v>63</v>
      </c>
      <c r="C109" s="6">
        <v>0</v>
      </c>
      <c r="D109" s="20">
        <v>0</v>
      </c>
      <c r="E109" s="6">
        <v>0</v>
      </c>
      <c r="F109" s="20">
        <v>0.9606</v>
      </c>
      <c r="G109" s="18">
        <v>1.031</v>
      </c>
      <c r="H109" s="11"/>
    </row>
    <row r="110" spans="1:8" ht="19.5">
      <c r="A110" s="16">
        <v>105</v>
      </c>
      <c r="B110" s="23" t="s">
        <v>64</v>
      </c>
      <c r="C110" s="6">
        <f>D110*4.1868</f>
        <v>0</v>
      </c>
      <c r="D110" s="20">
        <v>0</v>
      </c>
      <c r="E110" s="6">
        <f>F110*4.1868</f>
        <v>4.7038698</v>
      </c>
      <c r="F110" s="20">
        <v>1.1235</v>
      </c>
      <c r="G110" s="18">
        <v>1.154</v>
      </c>
      <c r="H110" s="11"/>
    </row>
    <row r="111" spans="1:8" ht="19.5">
      <c r="A111" s="16">
        <v>106</v>
      </c>
      <c r="B111" s="23" t="s">
        <v>65</v>
      </c>
      <c r="C111" s="6">
        <f>D111*4.1868</f>
        <v>0</v>
      </c>
      <c r="D111" s="20">
        <v>0</v>
      </c>
      <c r="E111" s="6">
        <f>F111*4.1868</f>
        <v>1.6868617199999998</v>
      </c>
      <c r="F111" s="20">
        <v>0.4029</v>
      </c>
      <c r="G111" s="18">
        <v>0.438</v>
      </c>
      <c r="H111" s="11"/>
    </row>
    <row r="112" spans="1:8" ht="19.5">
      <c r="A112" s="16">
        <v>107</v>
      </c>
      <c r="B112" s="23" t="s">
        <v>66</v>
      </c>
      <c r="C112" s="6">
        <v>0</v>
      </c>
      <c r="D112" s="20">
        <v>0</v>
      </c>
      <c r="E112" s="6">
        <v>0</v>
      </c>
      <c r="F112" s="20">
        <v>0.1074</v>
      </c>
      <c r="G112" s="18">
        <v>0.116</v>
      </c>
      <c r="H112" s="11"/>
    </row>
    <row r="113" spans="1:8" ht="19.5">
      <c r="A113" s="16">
        <v>108</v>
      </c>
      <c r="B113" s="23" t="s">
        <v>67</v>
      </c>
      <c r="C113" s="6">
        <v>0</v>
      </c>
      <c r="D113" s="20" t="s">
        <v>14</v>
      </c>
      <c r="E113" s="6">
        <v>0</v>
      </c>
      <c r="F113" s="20" t="s">
        <v>14</v>
      </c>
      <c r="G113" s="18">
        <v>0</v>
      </c>
      <c r="H113" s="11">
        <v>0.571</v>
      </c>
    </row>
    <row r="114" spans="1:8" ht="19.5">
      <c r="A114" s="16">
        <v>109</v>
      </c>
      <c r="B114" s="23" t="s">
        <v>68</v>
      </c>
      <c r="C114" s="6">
        <f>D114*4.1868</f>
        <v>0</v>
      </c>
      <c r="D114" s="20">
        <v>0</v>
      </c>
      <c r="E114" s="6">
        <f>F114*4.1868</f>
        <v>0</v>
      </c>
      <c r="F114" s="20">
        <v>0</v>
      </c>
      <c r="G114" s="18">
        <f t="shared" si="4"/>
        <v>0</v>
      </c>
      <c r="H114" s="11"/>
    </row>
    <row r="115" spans="1:8" ht="19.5">
      <c r="A115" s="16">
        <v>110</v>
      </c>
      <c r="B115" s="23" t="s">
        <v>69</v>
      </c>
      <c r="C115" s="6">
        <f>D115*4.1868</f>
        <v>0</v>
      </c>
      <c r="D115" s="20">
        <v>0</v>
      </c>
      <c r="E115" s="6">
        <f>F115*4.1868</f>
        <v>4.383579599999999</v>
      </c>
      <c r="F115" s="20">
        <v>1.047</v>
      </c>
      <c r="G115" s="18">
        <v>1.12</v>
      </c>
      <c r="H115" s="11"/>
    </row>
    <row r="116" spans="1:8" ht="15.75">
      <c r="A116" s="16">
        <v>111</v>
      </c>
      <c r="B116" s="22"/>
      <c r="C116" s="6">
        <v>0</v>
      </c>
      <c r="D116" s="20">
        <v>0</v>
      </c>
      <c r="E116" s="6">
        <v>0</v>
      </c>
      <c r="F116" s="20">
        <v>0.2382</v>
      </c>
      <c r="G116" s="18">
        <f t="shared" si="4"/>
        <v>0.2382</v>
      </c>
      <c r="H116" s="11"/>
    </row>
    <row r="117" spans="1:8" ht="19.5">
      <c r="A117" s="16">
        <v>112</v>
      </c>
      <c r="B117" s="23" t="s">
        <v>70</v>
      </c>
      <c r="C117" s="6">
        <f aca="true" t="shared" si="7" ref="C117:C127">D117*4.1868</f>
        <v>0</v>
      </c>
      <c r="D117" s="20">
        <v>0</v>
      </c>
      <c r="E117" s="6">
        <f aca="true" t="shared" si="8" ref="E117:E127">F117*4.1868</f>
        <v>6.47446752</v>
      </c>
      <c r="F117" s="20">
        <v>1.5464</v>
      </c>
      <c r="G117" s="18">
        <v>1.641</v>
      </c>
      <c r="H117" s="11"/>
    </row>
    <row r="118" spans="1:8" ht="19.5">
      <c r="A118" s="16">
        <v>113</v>
      </c>
      <c r="B118" s="23" t="s">
        <v>71</v>
      </c>
      <c r="C118" s="6">
        <v>0</v>
      </c>
      <c r="D118" s="20" t="s">
        <v>14</v>
      </c>
      <c r="E118" s="6">
        <v>0</v>
      </c>
      <c r="F118" s="20" t="s">
        <v>14</v>
      </c>
      <c r="G118" s="18">
        <v>0</v>
      </c>
      <c r="H118" s="11">
        <v>0.615</v>
      </c>
    </row>
    <row r="119" spans="1:8" ht="19.5">
      <c r="A119" s="16">
        <v>114</v>
      </c>
      <c r="B119" s="23" t="s">
        <v>72</v>
      </c>
      <c r="C119" s="6">
        <v>0</v>
      </c>
      <c r="D119" s="20" t="s">
        <v>14</v>
      </c>
      <c r="E119" s="6">
        <v>0</v>
      </c>
      <c r="F119" s="20" t="s">
        <v>14</v>
      </c>
      <c r="G119" s="18">
        <v>0</v>
      </c>
      <c r="H119" s="11">
        <v>0.569</v>
      </c>
    </row>
    <row r="120" spans="1:8" ht="19.5">
      <c r="A120" s="16">
        <v>115</v>
      </c>
      <c r="B120" s="23" t="s">
        <v>73</v>
      </c>
      <c r="C120" s="17">
        <f t="shared" si="7"/>
        <v>0</v>
      </c>
      <c r="D120" s="20">
        <v>0</v>
      </c>
      <c r="E120" s="17">
        <f t="shared" si="8"/>
        <v>2.58241824</v>
      </c>
      <c r="F120" s="20">
        <v>0.6168</v>
      </c>
      <c r="G120" s="18">
        <v>0.666</v>
      </c>
      <c r="H120" s="11"/>
    </row>
    <row r="121" spans="1:8" ht="19.5">
      <c r="A121" s="16">
        <v>116</v>
      </c>
      <c r="B121" s="23" t="s">
        <v>74</v>
      </c>
      <c r="C121" s="17">
        <f t="shared" si="7"/>
        <v>0</v>
      </c>
      <c r="D121" s="20">
        <v>0</v>
      </c>
      <c r="E121" s="17">
        <f t="shared" si="8"/>
        <v>1.66257828</v>
      </c>
      <c r="F121" s="20">
        <v>0.3971</v>
      </c>
      <c r="G121" s="18">
        <v>0.45</v>
      </c>
      <c r="H121" s="11"/>
    </row>
    <row r="122" spans="1:8" ht="19.5">
      <c r="A122" s="16">
        <v>117</v>
      </c>
      <c r="B122" s="23" t="s">
        <v>75</v>
      </c>
      <c r="C122" s="17">
        <f t="shared" si="7"/>
        <v>0</v>
      </c>
      <c r="D122" s="20">
        <v>0</v>
      </c>
      <c r="E122" s="17">
        <f t="shared" si="8"/>
        <v>1.28869704</v>
      </c>
      <c r="F122" s="20">
        <v>0.3078</v>
      </c>
      <c r="G122" s="18">
        <v>0.406</v>
      </c>
      <c r="H122" s="11"/>
    </row>
    <row r="123" spans="1:8" ht="19.5">
      <c r="A123" s="16">
        <v>118</v>
      </c>
      <c r="B123" s="23" t="s">
        <v>76</v>
      </c>
      <c r="C123" s="17">
        <f t="shared" si="7"/>
        <v>0</v>
      </c>
      <c r="D123" s="20">
        <v>0</v>
      </c>
      <c r="E123" s="17">
        <f t="shared" si="8"/>
        <v>3.29584896</v>
      </c>
      <c r="F123" s="20">
        <v>0.7872</v>
      </c>
      <c r="G123" s="18">
        <v>0.873</v>
      </c>
      <c r="H123" s="11"/>
    </row>
    <row r="124" spans="1:8" ht="15.75">
      <c r="A124" s="16">
        <v>119</v>
      </c>
      <c r="B124" s="22"/>
      <c r="C124" s="17">
        <v>0</v>
      </c>
      <c r="D124" s="20" t="s">
        <v>14</v>
      </c>
      <c r="E124" s="17">
        <v>0</v>
      </c>
      <c r="F124" s="20" t="s">
        <v>14</v>
      </c>
      <c r="G124" s="18">
        <v>0</v>
      </c>
      <c r="H124" s="11">
        <v>0.81</v>
      </c>
    </row>
    <row r="125" spans="1:8" ht="15.75">
      <c r="A125" s="16">
        <v>120</v>
      </c>
      <c r="B125" s="22"/>
      <c r="C125" s="17">
        <f t="shared" si="7"/>
        <v>3.93684804</v>
      </c>
      <c r="D125" s="20">
        <v>0.9403</v>
      </c>
      <c r="E125" s="17">
        <f t="shared" si="8"/>
        <v>6.42213252</v>
      </c>
      <c r="F125" s="20">
        <v>1.5339</v>
      </c>
      <c r="G125" s="18">
        <f t="shared" si="4"/>
        <v>0.5936</v>
      </c>
      <c r="H125" s="11"/>
    </row>
    <row r="126" spans="1:8" ht="15.75">
      <c r="A126" s="16">
        <v>121</v>
      </c>
      <c r="B126" s="22"/>
      <c r="C126" s="17">
        <f t="shared" si="7"/>
        <v>2.9089886399999996</v>
      </c>
      <c r="D126" s="20">
        <v>0.6948</v>
      </c>
      <c r="E126" s="17">
        <f t="shared" si="8"/>
        <v>7.024194359999999</v>
      </c>
      <c r="F126" s="20">
        <v>1.6777</v>
      </c>
      <c r="G126" s="18">
        <f t="shared" si="4"/>
        <v>0.9829</v>
      </c>
      <c r="H126" s="11"/>
    </row>
    <row r="127" spans="1:8" ht="15.75">
      <c r="A127" s="16">
        <v>122</v>
      </c>
      <c r="B127" s="22"/>
      <c r="C127" s="17">
        <f t="shared" si="7"/>
        <v>3.1505669999999997</v>
      </c>
      <c r="D127" s="20">
        <v>0.7525</v>
      </c>
      <c r="E127" s="17">
        <f t="shared" si="8"/>
        <v>8.08345476</v>
      </c>
      <c r="F127" s="20">
        <v>1.9307</v>
      </c>
      <c r="G127" s="18">
        <f t="shared" si="4"/>
        <v>1.1782000000000001</v>
      </c>
      <c r="H127" s="11"/>
    </row>
    <row r="128" spans="1:8" ht="15.75">
      <c r="A128" s="16">
        <v>123</v>
      </c>
      <c r="B128" s="22"/>
      <c r="C128" s="17">
        <v>0</v>
      </c>
      <c r="D128" s="20" t="s">
        <v>14</v>
      </c>
      <c r="E128" s="17">
        <v>0</v>
      </c>
      <c r="F128" s="20" t="s">
        <v>14</v>
      </c>
      <c r="G128" s="18">
        <v>0</v>
      </c>
      <c r="H128" s="11">
        <v>0.776</v>
      </c>
    </row>
    <row r="129" spans="1:8" ht="15.75">
      <c r="A129" s="16">
        <v>124</v>
      </c>
      <c r="B129" s="22"/>
      <c r="C129" s="17">
        <v>0</v>
      </c>
      <c r="D129" s="20">
        <v>0</v>
      </c>
      <c r="E129" s="17">
        <v>0</v>
      </c>
      <c r="F129" s="20">
        <v>1.4584</v>
      </c>
      <c r="G129" s="18">
        <f t="shared" si="4"/>
        <v>1.4584</v>
      </c>
      <c r="H129" s="11"/>
    </row>
    <row r="130" spans="1:8" ht="15.75">
      <c r="A130" s="16">
        <v>125</v>
      </c>
      <c r="B130" s="22"/>
      <c r="C130" s="17">
        <f aca="true" t="shared" si="9" ref="C130:C136">D130*4.1868</f>
        <v>5.4080895600000005</v>
      </c>
      <c r="D130" s="20">
        <v>1.2917</v>
      </c>
      <c r="E130" s="17">
        <f aca="true" t="shared" si="10" ref="E130:E136">F130*4.1868</f>
        <v>8.791023959999999</v>
      </c>
      <c r="F130" s="20">
        <v>2.0997</v>
      </c>
      <c r="G130" s="18">
        <f t="shared" si="4"/>
        <v>0.8079999999999998</v>
      </c>
      <c r="H130" s="11"/>
    </row>
    <row r="131" spans="1:8" ht="15.75">
      <c r="A131" s="16">
        <v>126</v>
      </c>
      <c r="B131" s="22"/>
      <c r="C131" s="17">
        <f t="shared" si="9"/>
        <v>2.9692785600000002</v>
      </c>
      <c r="D131" s="20">
        <v>0.7092</v>
      </c>
      <c r="E131" s="17">
        <f t="shared" si="10"/>
        <v>5.38715556</v>
      </c>
      <c r="F131" s="20">
        <v>1.2867</v>
      </c>
      <c r="G131" s="18">
        <f t="shared" si="4"/>
        <v>0.5774999999999999</v>
      </c>
      <c r="H131" s="11"/>
    </row>
    <row r="132" spans="1:8" ht="15.75">
      <c r="A132" s="16">
        <v>127</v>
      </c>
      <c r="B132" s="22"/>
      <c r="C132" s="17">
        <f t="shared" si="9"/>
        <v>2.95253136</v>
      </c>
      <c r="D132" s="20">
        <v>0.7052</v>
      </c>
      <c r="E132" s="17">
        <f t="shared" si="10"/>
        <v>6.69511188</v>
      </c>
      <c r="F132" s="20">
        <v>1.5991</v>
      </c>
      <c r="G132" s="18">
        <f t="shared" si="4"/>
        <v>0.8938999999999999</v>
      </c>
      <c r="H132" s="11"/>
    </row>
    <row r="133" spans="1:8" ht="15.75">
      <c r="A133" s="16">
        <v>128</v>
      </c>
      <c r="B133" s="22"/>
      <c r="C133" s="17">
        <f t="shared" si="9"/>
        <v>2.3299542</v>
      </c>
      <c r="D133" s="20">
        <v>0.5565</v>
      </c>
      <c r="E133" s="17">
        <f t="shared" si="10"/>
        <v>5.63040864</v>
      </c>
      <c r="F133" s="20">
        <v>1.3448</v>
      </c>
      <c r="G133" s="18">
        <f t="shared" si="4"/>
        <v>0.7883</v>
      </c>
      <c r="H133" s="11"/>
    </row>
    <row r="134" spans="1:8" ht="15.75">
      <c r="A134" s="16">
        <v>129</v>
      </c>
      <c r="B134" s="22"/>
      <c r="C134" s="17">
        <f t="shared" si="9"/>
        <v>2.05530012</v>
      </c>
      <c r="D134" s="20">
        <v>0.4909</v>
      </c>
      <c r="E134" s="17">
        <f t="shared" si="10"/>
        <v>5.7735972</v>
      </c>
      <c r="F134" s="20">
        <v>1.379</v>
      </c>
      <c r="G134" s="18">
        <f t="shared" si="4"/>
        <v>0.8881</v>
      </c>
      <c r="H134" s="11"/>
    </row>
    <row r="135" spans="1:8" ht="15.75">
      <c r="A135" s="16">
        <v>130</v>
      </c>
      <c r="B135" s="22"/>
      <c r="C135" s="17">
        <f t="shared" si="9"/>
        <v>2.64312684</v>
      </c>
      <c r="D135" s="20">
        <v>0.6313</v>
      </c>
      <c r="E135" s="17">
        <f t="shared" si="10"/>
        <v>5.50857276</v>
      </c>
      <c r="F135" s="20">
        <v>1.3157</v>
      </c>
      <c r="G135" s="18">
        <f aca="true" t="shared" si="11" ref="G135:G198">F135-D135</f>
        <v>0.6844000000000001</v>
      </c>
      <c r="H135" s="11"/>
    </row>
    <row r="136" spans="1:8" ht="15.75">
      <c r="A136" s="16">
        <v>131</v>
      </c>
      <c r="B136" s="22"/>
      <c r="C136" s="17">
        <f t="shared" si="9"/>
        <v>5.46293664</v>
      </c>
      <c r="D136" s="20">
        <v>1.3048</v>
      </c>
      <c r="E136" s="17">
        <f t="shared" si="10"/>
        <v>11.17205712</v>
      </c>
      <c r="F136" s="20">
        <v>2.6684</v>
      </c>
      <c r="G136" s="18">
        <f t="shared" si="11"/>
        <v>1.3636000000000001</v>
      </c>
      <c r="H136" s="11"/>
    </row>
    <row r="137" spans="1:8" ht="15.75">
      <c r="A137" s="16">
        <v>132</v>
      </c>
      <c r="B137" s="22"/>
      <c r="C137" s="17">
        <v>0</v>
      </c>
      <c r="D137" s="20">
        <v>1.3552</v>
      </c>
      <c r="E137" s="17">
        <v>0</v>
      </c>
      <c r="F137" s="20">
        <v>2.8621</v>
      </c>
      <c r="G137" s="18">
        <f t="shared" si="11"/>
        <v>1.5069</v>
      </c>
      <c r="H137" s="11"/>
    </row>
    <row r="138" spans="1:8" ht="15.75">
      <c r="A138" s="16">
        <v>133</v>
      </c>
      <c r="B138" s="22"/>
      <c r="C138" s="17">
        <v>0</v>
      </c>
      <c r="D138" s="20">
        <v>1.1875</v>
      </c>
      <c r="E138" s="17">
        <v>0</v>
      </c>
      <c r="F138" s="20">
        <v>2.6565</v>
      </c>
      <c r="G138" s="18">
        <f t="shared" si="11"/>
        <v>1.4689999999999999</v>
      </c>
      <c r="H138" s="11"/>
    </row>
    <row r="139" spans="1:8" ht="15.75">
      <c r="A139" s="16">
        <v>134</v>
      </c>
      <c r="B139" s="22"/>
      <c r="C139" s="17">
        <f>D139*4.1868</f>
        <v>3.51984276</v>
      </c>
      <c r="D139" s="20">
        <v>0.8407</v>
      </c>
      <c r="E139" s="17">
        <f>F139*4.1868</f>
        <v>7.6116024</v>
      </c>
      <c r="F139" s="20">
        <v>1.818</v>
      </c>
      <c r="G139" s="18">
        <f t="shared" si="11"/>
        <v>0.9773000000000001</v>
      </c>
      <c r="H139" s="11"/>
    </row>
    <row r="140" spans="1:8" ht="15.75">
      <c r="A140" s="16">
        <v>135</v>
      </c>
      <c r="B140" s="22"/>
      <c r="C140" s="17">
        <f>D140*4.1868</f>
        <v>1.87066224</v>
      </c>
      <c r="D140" s="20">
        <v>0.4468</v>
      </c>
      <c r="E140" s="17">
        <f>F140*4.1868</f>
        <v>1.87066224</v>
      </c>
      <c r="F140" s="20">
        <v>0.4468</v>
      </c>
      <c r="G140" s="18">
        <f t="shared" si="11"/>
        <v>0</v>
      </c>
      <c r="H140" s="11"/>
    </row>
    <row r="141" spans="1:8" ht="15.75">
      <c r="A141" s="16">
        <v>136</v>
      </c>
      <c r="B141" s="22" t="s">
        <v>77</v>
      </c>
      <c r="C141" s="17">
        <f>D141*4.1868</f>
        <v>0</v>
      </c>
      <c r="D141" s="20">
        <v>0</v>
      </c>
      <c r="E141" s="17">
        <f>F141*4.1868</f>
        <v>0</v>
      </c>
      <c r="F141" s="20">
        <v>0</v>
      </c>
      <c r="G141" s="18">
        <f t="shared" si="11"/>
        <v>0</v>
      </c>
      <c r="H141" s="11"/>
    </row>
    <row r="142" spans="1:8" ht="15.75">
      <c r="A142" s="16">
        <v>137</v>
      </c>
      <c r="B142" s="22"/>
      <c r="C142" s="17">
        <v>0</v>
      </c>
      <c r="D142" s="20">
        <v>0.6342</v>
      </c>
      <c r="E142" s="17">
        <v>0</v>
      </c>
      <c r="F142" s="20">
        <v>1.328</v>
      </c>
      <c r="G142" s="18">
        <f t="shared" si="11"/>
        <v>0.6938000000000001</v>
      </c>
      <c r="H142" s="11"/>
    </row>
    <row r="143" spans="1:8" ht="15.75">
      <c r="A143" s="16">
        <v>138</v>
      </c>
      <c r="B143" s="22"/>
      <c r="C143" s="17">
        <v>0</v>
      </c>
      <c r="D143" s="20">
        <v>1.3343</v>
      </c>
      <c r="E143" s="17">
        <v>0</v>
      </c>
      <c r="F143" s="20">
        <v>1.9758</v>
      </c>
      <c r="G143" s="18">
        <f t="shared" si="11"/>
        <v>0.6415</v>
      </c>
      <c r="H143" s="11"/>
    </row>
    <row r="144" spans="1:8" ht="15.75">
      <c r="A144" s="16">
        <v>139</v>
      </c>
      <c r="B144" s="22"/>
      <c r="C144" s="17">
        <f aca="true" t="shared" si="12" ref="C144:C151">D144*4.1868</f>
        <v>1.8091162799999998</v>
      </c>
      <c r="D144" s="20">
        <v>0.4321</v>
      </c>
      <c r="E144" s="17">
        <f aca="true" t="shared" si="13" ref="E144:E151">F144*4.1868</f>
        <v>1.8091162799999998</v>
      </c>
      <c r="F144" s="20">
        <v>0.4321</v>
      </c>
      <c r="G144" s="18">
        <f t="shared" si="11"/>
        <v>0</v>
      </c>
      <c r="H144" s="11"/>
    </row>
    <row r="145" spans="1:8" ht="15.75">
      <c r="A145" s="16">
        <v>140</v>
      </c>
      <c r="B145" s="22"/>
      <c r="C145" s="17">
        <f t="shared" si="12"/>
        <v>6.048251280000001</v>
      </c>
      <c r="D145" s="20">
        <v>1.4446</v>
      </c>
      <c r="E145" s="17">
        <f t="shared" si="13"/>
        <v>6.81108624</v>
      </c>
      <c r="F145" s="20">
        <v>1.6268</v>
      </c>
      <c r="G145" s="18">
        <f t="shared" si="11"/>
        <v>0.18219999999999992</v>
      </c>
      <c r="H145" s="11"/>
    </row>
    <row r="146" spans="1:8" ht="15.75">
      <c r="A146" s="16">
        <v>141</v>
      </c>
      <c r="B146" s="22"/>
      <c r="C146" s="17">
        <f t="shared" si="12"/>
        <v>1.17481608</v>
      </c>
      <c r="D146" s="20">
        <v>0.2806</v>
      </c>
      <c r="E146" s="17">
        <f t="shared" si="13"/>
        <v>1.17481608</v>
      </c>
      <c r="F146" s="20">
        <v>0.2806</v>
      </c>
      <c r="G146" s="18">
        <f t="shared" si="11"/>
        <v>0</v>
      </c>
      <c r="H146" s="11"/>
    </row>
    <row r="147" spans="1:8" ht="15.75">
      <c r="A147" s="16">
        <v>142</v>
      </c>
      <c r="B147" s="22"/>
      <c r="C147" s="17">
        <f t="shared" si="12"/>
        <v>4.08045528</v>
      </c>
      <c r="D147" s="20">
        <v>0.9746</v>
      </c>
      <c r="E147" s="17">
        <f t="shared" si="13"/>
        <v>8.32210236</v>
      </c>
      <c r="F147" s="20">
        <v>1.9877</v>
      </c>
      <c r="G147" s="18">
        <f t="shared" si="11"/>
        <v>1.0131000000000001</v>
      </c>
      <c r="H147" s="11"/>
    </row>
    <row r="148" spans="1:8" ht="15.75">
      <c r="A148" s="16">
        <v>143</v>
      </c>
      <c r="B148" s="22"/>
      <c r="C148" s="17">
        <f t="shared" si="12"/>
        <v>1.6148487599999999</v>
      </c>
      <c r="D148" s="20">
        <v>0.3857</v>
      </c>
      <c r="E148" s="17">
        <f t="shared" si="13"/>
        <v>2.3801958</v>
      </c>
      <c r="F148" s="20">
        <v>0.5685</v>
      </c>
      <c r="G148" s="18">
        <f t="shared" si="11"/>
        <v>0.18280000000000002</v>
      </c>
      <c r="H148" s="11"/>
    </row>
    <row r="149" spans="1:8" ht="15.75">
      <c r="A149" s="16">
        <v>144</v>
      </c>
      <c r="B149" s="22"/>
      <c r="C149" s="17">
        <f t="shared" si="12"/>
        <v>2.39150016</v>
      </c>
      <c r="D149" s="20">
        <v>0.5712</v>
      </c>
      <c r="E149" s="17">
        <f t="shared" si="13"/>
        <v>3.5524998</v>
      </c>
      <c r="F149" s="20">
        <v>0.8485</v>
      </c>
      <c r="G149" s="18">
        <f t="shared" si="11"/>
        <v>0.2773</v>
      </c>
      <c r="H149" s="11"/>
    </row>
    <row r="150" spans="1:8" ht="15.75">
      <c r="A150" s="16">
        <v>145</v>
      </c>
      <c r="B150" s="22"/>
      <c r="C150" s="17">
        <f t="shared" si="12"/>
        <v>6.51759156</v>
      </c>
      <c r="D150" s="20">
        <v>1.5567</v>
      </c>
      <c r="E150" s="17">
        <f t="shared" si="13"/>
        <v>8.99157168</v>
      </c>
      <c r="F150" s="20">
        <v>2.1476</v>
      </c>
      <c r="G150" s="18">
        <f t="shared" si="11"/>
        <v>0.5909000000000002</v>
      </c>
      <c r="H150" s="11"/>
    </row>
    <row r="151" spans="1:8" ht="15.75">
      <c r="A151" s="16">
        <v>146</v>
      </c>
      <c r="B151" s="22"/>
      <c r="C151" s="17">
        <f t="shared" si="12"/>
        <v>1.6726266</v>
      </c>
      <c r="D151" s="20">
        <v>0.3995</v>
      </c>
      <c r="E151" s="17">
        <f t="shared" si="13"/>
        <v>3.6814532399999997</v>
      </c>
      <c r="F151" s="20">
        <v>0.8793</v>
      </c>
      <c r="G151" s="18">
        <f t="shared" si="11"/>
        <v>0.47979999999999995</v>
      </c>
      <c r="H151" s="11"/>
    </row>
    <row r="152" spans="1:8" ht="15.75">
      <c r="A152" s="16">
        <v>147</v>
      </c>
      <c r="B152" s="22"/>
      <c r="C152" s="17">
        <v>0</v>
      </c>
      <c r="D152" s="20" t="s">
        <v>14</v>
      </c>
      <c r="E152" s="17">
        <v>0</v>
      </c>
      <c r="F152" s="20" t="s">
        <v>14</v>
      </c>
      <c r="G152" s="18">
        <v>0</v>
      </c>
      <c r="H152" s="11">
        <v>0.911</v>
      </c>
    </row>
    <row r="153" spans="1:8" ht="15.75">
      <c r="A153" s="16">
        <v>148</v>
      </c>
      <c r="B153" s="22"/>
      <c r="C153" s="17">
        <f>D153*4.1868</f>
        <v>3.38963328</v>
      </c>
      <c r="D153" s="20">
        <v>0.8096</v>
      </c>
      <c r="E153" s="17">
        <f>F153*4.1868</f>
        <v>4.08338604</v>
      </c>
      <c r="F153" s="20">
        <v>0.9753</v>
      </c>
      <c r="G153" s="18">
        <f t="shared" si="11"/>
        <v>0.16569999999999996</v>
      </c>
      <c r="H153" s="11"/>
    </row>
    <row r="154" spans="1:8" ht="15.75">
      <c r="A154" s="16">
        <v>149</v>
      </c>
      <c r="B154" s="22"/>
      <c r="C154" s="17">
        <v>0</v>
      </c>
      <c r="D154" s="20">
        <v>0.8207</v>
      </c>
      <c r="E154" s="17">
        <v>0</v>
      </c>
      <c r="F154" s="20">
        <v>1.715</v>
      </c>
      <c r="G154" s="18">
        <f t="shared" si="11"/>
        <v>0.8943000000000001</v>
      </c>
      <c r="H154" s="11"/>
    </row>
    <row r="155" spans="1:8" ht="15.75">
      <c r="A155" s="16">
        <v>150</v>
      </c>
      <c r="B155" s="22"/>
      <c r="C155" s="17">
        <f>D155*4.1868</f>
        <v>3.46625172</v>
      </c>
      <c r="D155" s="20">
        <v>0.8279</v>
      </c>
      <c r="E155" s="17">
        <f>F155*4.1868</f>
        <v>6.33839652</v>
      </c>
      <c r="F155" s="20">
        <v>1.5139</v>
      </c>
      <c r="G155" s="18">
        <f t="shared" si="11"/>
        <v>0.686</v>
      </c>
      <c r="H155" s="11"/>
    </row>
    <row r="156" spans="1:8" ht="15.75">
      <c r="A156" s="16">
        <v>151</v>
      </c>
      <c r="B156" s="22"/>
      <c r="C156" s="17">
        <f>D156*4.1868</f>
        <v>3.5755272</v>
      </c>
      <c r="D156" s="20">
        <v>0.854</v>
      </c>
      <c r="E156" s="17">
        <f>F156*4.1868</f>
        <v>6.68129544</v>
      </c>
      <c r="F156" s="20">
        <v>1.5958</v>
      </c>
      <c r="G156" s="18">
        <f t="shared" si="11"/>
        <v>0.7418000000000001</v>
      </c>
      <c r="H156" s="11"/>
    </row>
    <row r="157" spans="1:8" ht="15.75">
      <c r="A157" s="16">
        <v>152</v>
      </c>
      <c r="B157" s="22"/>
      <c r="C157" s="17">
        <f>D157*4.1868</f>
        <v>6.45688296</v>
      </c>
      <c r="D157" s="20">
        <v>1.5422</v>
      </c>
      <c r="E157" s="17">
        <f>F157*4.1868</f>
        <v>12.685166639999998</v>
      </c>
      <c r="F157" s="20">
        <v>3.0298</v>
      </c>
      <c r="G157" s="18">
        <f t="shared" si="11"/>
        <v>1.4875999999999998</v>
      </c>
      <c r="H157" s="11"/>
    </row>
    <row r="158" spans="1:8" ht="15.75">
      <c r="A158" s="16">
        <v>153</v>
      </c>
      <c r="B158" s="22"/>
      <c r="C158" s="17">
        <f>D158*4.1868</f>
        <v>4.35385332</v>
      </c>
      <c r="D158" s="20">
        <v>1.0399</v>
      </c>
      <c r="E158" s="17">
        <f>F158*4.1868</f>
        <v>7.5383334</v>
      </c>
      <c r="F158" s="20">
        <v>1.8005</v>
      </c>
      <c r="G158" s="18">
        <f t="shared" si="11"/>
        <v>0.7605999999999999</v>
      </c>
      <c r="H158" s="11"/>
    </row>
    <row r="159" spans="1:8" ht="15.75">
      <c r="A159" s="16">
        <v>154</v>
      </c>
      <c r="B159" s="22"/>
      <c r="C159" s="17">
        <v>0</v>
      </c>
      <c r="D159" s="20">
        <v>1.5443</v>
      </c>
      <c r="E159" s="17">
        <v>0</v>
      </c>
      <c r="F159" s="20">
        <v>2.9144</v>
      </c>
      <c r="G159" s="18">
        <f t="shared" si="11"/>
        <v>1.3701</v>
      </c>
      <c r="H159" s="11"/>
    </row>
    <row r="160" spans="1:8" ht="15.75">
      <c r="A160" s="16">
        <v>155</v>
      </c>
      <c r="B160" s="22"/>
      <c r="C160" s="17">
        <f>D160*4.1868</f>
        <v>1.3975538399999998</v>
      </c>
      <c r="D160" s="20">
        <v>0.3338</v>
      </c>
      <c r="E160" s="17">
        <f>F160*4.1868</f>
        <v>1.3975538399999998</v>
      </c>
      <c r="F160" s="20">
        <v>0.3338</v>
      </c>
      <c r="G160" s="18">
        <f t="shared" si="11"/>
        <v>0</v>
      </c>
      <c r="H160" s="11"/>
    </row>
    <row r="161" spans="1:8" ht="15.75">
      <c r="A161" s="16">
        <v>156</v>
      </c>
      <c r="B161" s="22"/>
      <c r="C161" s="17">
        <f>D161*4.1868</f>
        <v>1.67597604</v>
      </c>
      <c r="D161" s="20">
        <v>0.4003</v>
      </c>
      <c r="E161" s="17">
        <f>F161*4.1868</f>
        <v>1.70528364</v>
      </c>
      <c r="F161" s="20">
        <v>0.4073</v>
      </c>
      <c r="G161" s="18">
        <f t="shared" si="11"/>
        <v>0.007000000000000006</v>
      </c>
      <c r="H161" s="11"/>
    </row>
    <row r="162" spans="1:8" ht="15.75">
      <c r="A162" s="16">
        <v>157</v>
      </c>
      <c r="B162" s="22"/>
      <c r="C162" s="17">
        <f>D162*4.1868</f>
        <v>2.01133872</v>
      </c>
      <c r="D162" s="20">
        <v>0.4804</v>
      </c>
      <c r="E162" s="17">
        <f>F162*4.1868</f>
        <v>2.01133872</v>
      </c>
      <c r="F162" s="20">
        <v>0.4804</v>
      </c>
      <c r="G162" s="18">
        <f t="shared" si="11"/>
        <v>0</v>
      </c>
      <c r="H162" s="11"/>
    </row>
    <row r="163" spans="1:8" ht="15.75">
      <c r="A163" s="16">
        <v>158</v>
      </c>
      <c r="B163" s="22"/>
      <c r="C163" s="17">
        <v>0</v>
      </c>
      <c r="D163" s="20" t="s">
        <v>14</v>
      </c>
      <c r="E163" s="17">
        <v>0</v>
      </c>
      <c r="F163" s="20" t="s">
        <v>14</v>
      </c>
      <c r="G163" s="18">
        <v>0</v>
      </c>
      <c r="H163" s="11">
        <v>0.563</v>
      </c>
    </row>
    <row r="164" spans="1:8" ht="15.75">
      <c r="A164" s="16">
        <v>159</v>
      </c>
      <c r="B164" s="22"/>
      <c r="C164" s="17">
        <v>0</v>
      </c>
      <c r="D164" s="20">
        <v>1.3125</v>
      </c>
      <c r="E164" s="17">
        <v>0</v>
      </c>
      <c r="F164" s="20">
        <v>1.8932</v>
      </c>
      <c r="G164" s="18">
        <f t="shared" si="11"/>
        <v>0.5807</v>
      </c>
      <c r="H164" s="11"/>
    </row>
    <row r="165" spans="1:8" ht="15.75">
      <c r="A165" s="16">
        <v>160</v>
      </c>
      <c r="B165" s="22"/>
      <c r="C165" s="17">
        <v>0</v>
      </c>
      <c r="D165" s="20">
        <v>0.5468</v>
      </c>
      <c r="E165" s="17">
        <v>0</v>
      </c>
      <c r="F165" s="20">
        <v>0.6452</v>
      </c>
      <c r="G165" s="18">
        <f t="shared" si="11"/>
        <v>0.09840000000000004</v>
      </c>
      <c r="H165" s="11"/>
    </row>
    <row r="166" spans="1:8" ht="15.75">
      <c r="A166" s="16">
        <v>161</v>
      </c>
      <c r="B166" s="22"/>
      <c r="C166" s="17">
        <v>0</v>
      </c>
      <c r="D166" s="20" t="s">
        <v>14</v>
      </c>
      <c r="E166" s="17">
        <v>0</v>
      </c>
      <c r="F166" s="20" t="s">
        <v>14</v>
      </c>
      <c r="G166" s="18">
        <v>0</v>
      </c>
      <c r="H166" s="11">
        <v>0.917</v>
      </c>
    </row>
    <row r="167" spans="1:8" ht="15.75">
      <c r="A167" s="16">
        <v>162</v>
      </c>
      <c r="B167" s="22"/>
      <c r="C167" s="17">
        <v>0</v>
      </c>
      <c r="D167" s="20" t="s">
        <v>14</v>
      </c>
      <c r="E167" s="17">
        <v>0</v>
      </c>
      <c r="F167" s="20" t="s">
        <v>14</v>
      </c>
      <c r="G167" s="18">
        <v>0</v>
      </c>
      <c r="H167" s="11">
        <v>0.519</v>
      </c>
    </row>
    <row r="168" spans="1:8" ht="15.75">
      <c r="A168" s="16">
        <v>163</v>
      </c>
      <c r="B168" s="22"/>
      <c r="C168" s="17">
        <f aca="true" t="shared" si="14" ref="C168:C176">D168*4.1868</f>
        <v>3.6944323199999998</v>
      </c>
      <c r="D168" s="20">
        <v>0.8824</v>
      </c>
      <c r="E168" s="17">
        <f aca="true" t="shared" si="15" ref="E168:E176">F168*4.1868</f>
        <v>5.88915288</v>
      </c>
      <c r="F168" s="20">
        <v>1.4066</v>
      </c>
      <c r="G168" s="18">
        <f t="shared" si="11"/>
        <v>0.5242000000000001</v>
      </c>
      <c r="H168" s="11"/>
    </row>
    <row r="169" spans="1:8" ht="15.75">
      <c r="A169" s="16">
        <v>164</v>
      </c>
      <c r="B169" s="22"/>
      <c r="C169" s="17">
        <v>0</v>
      </c>
      <c r="D169" s="20" t="s">
        <v>14</v>
      </c>
      <c r="E169" s="17">
        <v>0</v>
      </c>
      <c r="F169" s="20" t="s">
        <v>14</v>
      </c>
      <c r="G169" s="18">
        <v>0</v>
      </c>
      <c r="H169" s="11">
        <v>0.516</v>
      </c>
    </row>
    <row r="170" spans="1:8" ht="15.75">
      <c r="A170" s="16">
        <v>165</v>
      </c>
      <c r="B170" s="22"/>
      <c r="C170" s="17">
        <f t="shared" si="14"/>
        <v>3.26528532</v>
      </c>
      <c r="D170" s="20">
        <v>0.7799</v>
      </c>
      <c r="E170" s="17">
        <f t="shared" si="15"/>
        <v>4.71140604</v>
      </c>
      <c r="F170" s="20">
        <v>1.1253</v>
      </c>
      <c r="G170" s="18">
        <f t="shared" si="11"/>
        <v>0.34539999999999993</v>
      </c>
      <c r="H170" s="11"/>
    </row>
    <row r="171" spans="1:8" ht="15.75">
      <c r="A171" s="16">
        <v>166</v>
      </c>
      <c r="B171" s="22"/>
      <c r="C171" s="17">
        <f t="shared" si="14"/>
        <v>2.9897938799999997</v>
      </c>
      <c r="D171" s="20">
        <v>0.7141</v>
      </c>
      <c r="E171" s="17">
        <f t="shared" si="15"/>
        <v>4.6243206</v>
      </c>
      <c r="F171" s="20">
        <v>1.1045</v>
      </c>
      <c r="G171" s="18">
        <f t="shared" si="11"/>
        <v>0.3904000000000001</v>
      </c>
      <c r="H171" s="11"/>
    </row>
    <row r="172" spans="1:8" ht="15.75">
      <c r="A172" s="16">
        <v>167</v>
      </c>
      <c r="B172" s="22"/>
      <c r="C172" s="17">
        <f t="shared" si="14"/>
        <v>3.3787476</v>
      </c>
      <c r="D172" s="20">
        <v>0.807</v>
      </c>
      <c r="E172" s="17">
        <f t="shared" si="15"/>
        <v>5.61742956</v>
      </c>
      <c r="F172" s="20">
        <v>1.3417</v>
      </c>
      <c r="G172" s="18">
        <f t="shared" si="11"/>
        <v>0.5346999999999998</v>
      </c>
      <c r="H172" s="11"/>
    </row>
    <row r="173" spans="1:8" ht="15.75">
      <c r="A173" s="16">
        <v>168</v>
      </c>
      <c r="B173" s="22"/>
      <c r="C173" s="17">
        <f t="shared" si="14"/>
        <v>5.9599098</v>
      </c>
      <c r="D173" s="20">
        <v>1.4235</v>
      </c>
      <c r="E173" s="17">
        <f t="shared" si="15"/>
        <v>13.14780804</v>
      </c>
      <c r="F173" s="20">
        <v>3.1403</v>
      </c>
      <c r="G173" s="18">
        <f t="shared" si="11"/>
        <v>1.7167999999999999</v>
      </c>
      <c r="H173" s="11"/>
    </row>
    <row r="174" spans="1:8" ht="15.75">
      <c r="A174" s="16">
        <v>169</v>
      </c>
      <c r="B174" s="22"/>
      <c r="C174" s="17">
        <v>0</v>
      </c>
      <c r="D174" s="20" t="s">
        <v>14</v>
      </c>
      <c r="E174" s="17">
        <v>0</v>
      </c>
      <c r="F174" s="20" t="s">
        <v>14</v>
      </c>
      <c r="G174" s="18">
        <v>0</v>
      </c>
      <c r="H174" s="11">
        <v>0.519</v>
      </c>
    </row>
    <row r="175" spans="1:8" ht="15.75">
      <c r="A175" s="16">
        <v>170</v>
      </c>
      <c r="B175" s="22"/>
      <c r="C175" s="17">
        <v>0</v>
      </c>
      <c r="D175" s="20" t="s">
        <v>14</v>
      </c>
      <c r="E175" s="17">
        <v>0</v>
      </c>
      <c r="F175" s="20" t="s">
        <v>14</v>
      </c>
      <c r="G175" s="18">
        <v>0</v>
      </c>
      <c r="H175" s="11">
        <v>0.527</v>
      </c>
    </row>
    <row r="176" spans="1:8" ht="15.75">
      <c r="A176" s="16">
        <v>171</v>
      </c>
      <c r="B176" s="22"/>
      <c r="C176" s="17">
        <f t="shared" si="14"/>
        <v>3.46332096</v>
      </c>
      <c r="D176" s="20">
        <v>0.8272</v>
      </c>
      <c r="E176" s="17">
        <f t="shared" si="15"/>
        <v>5.892920999999999</v>
      </c>
      <c r="F176" s="20">
        <v>1.4075</v>
      </c>
      <c r="G176" s="18">
        <f t="shared" si="11"/>
        <v>0.5802999999999999</v>
      </c>
      <c r="H176" s="11"/>
    </row>
    <row r="177" spans="1:8" ht="15.75">
      <c r="A177" s="16">
        <v>172</v>
      </c>
      <c r="B177" s="22"/>
      <c r="C177" s="17">
        <v>0</v>
      </c>
      <c r="D177" s="20">
        <v>1.1253</v>
      </c>
      <c r="E177" s="17">
        <v>0</v>
      </c>
      <c r="F177" s="20">
        <v>2.0272</v>
      </c>
      <c r="G177" s="18">
        <f t="shared" si="11"/>
        <v>0.9019000000000001</v>
      </c>
      <c r="H177" s="11"/>
    </row>
    <row r="178" spans="1:8" ht="15.75">
      <c r="A178" s="16">
        <v>173</v>
      </c>
      <c r="B178" s="22"/>
      <c r="C178" s="17">
        <v>0</v>
      </c>
      <c r="D178" s="20" t="s">
        <v>14</v>
      </c>
      <c r="E178" s="17">
        <v>0</v>
      </c>
      <c r="F178" s="20" t="s">
        <v>14</v>
      </c>
      <c r="G178" s="18">
        <v>0</v>
      </c>
      <c r="H178" s="11">
        <v>0.813</v>
      </c>
    </row>
    <row r="179" spans="1:8" ht="15.75">
      <c r="A179" s="16">
        <v>174</v>
      </c>
      <c r="B179" s="22"/>
      <c r="C179" s="17">
        <f>D179*4.1868</f>
        <v>6.08509512</v>
      </c>
      <c r="D179" s="20">
        <v>1.4534</v>
      </c>
      <c r="E179" s="17">
        <f>F179*4.1868</f>
        <v>11.493184679999999</v>
      </c>
      <c r="F179" s="20">
        <v>2.7451</v>
      </c>
      <c r="G179" s="18">
        <f t="shared" si="11"/>
        <v>1.2916999999999998</v>
      </c>
      <c r="H179" s="11"/>
    </row>
    <row r="180" spans="1:8" ht="15.75">
      <c r="A180" s="16">
        <v>175</v>
      </c>
      <c r="B180" s="22"/>
      <c r="C180" s="17">
        <f>D180*4.1868</f>
        <v>4.72019832</v>
      </c>
      <c r="D180" s="20">
        <v>1.1274</v>
      </c>
      <c r="E180" s="17">
        <f>F180*4.1868</f>
        <v>8.55698184</v>
      </c>
      <c r="F180" s="20">
        <v>2.0438</v>
      </c>
      <c r="G180" s="18">
        <f t="shared" si="11"/>
        <v>0.9164000000000001</v>
      </c>
      <c r="H180" s="11"/>
    </row>
    <row r="181" spans="1:8" ht="15.75">
      <c r="A181" s="16">
        <v>176</v>
      </c>
      <c r="B181" s="22"/>
      <c r="C181" s="17">
        <f>D181*4.1868</f>
        <v>3.46332096</v>
      </c>
      <c r="D181" s="20">
        <v>0.8272</v>
      </c>
      <c r="E181" s="17">
        <f>F181*4.1868</f>
        <v>6.48074772</v>
      </c>
      <c r="F181" s="20">
        <v>1.5479</v>
      </c>
      <c r="G181" s="18">
        <f t="shared" si="11"/>
        <v>0.7207</v>
      </c>
      <c r="H181" s="11"/>
    </row>
    <row r="182" spans="1:8" ht="15.75">
      <c r="A182" s="16">
        <v>177</v>
      </c>
      <c r="B182" s="22"/>
      <c r="C182" s="17">
        <f>D182*4.1868</f>
        <v>3.6529830000000003</v>
      </c>
      <c r="D182" s="20">
        <v>0.8725</v>
      </c>
      <c r="E182" s="17">
        <f>F182*4.1868</f>
        <v>7.608671639999999</v>
      </c>
      <c r="F182" s="20">
        <v>1.8173</v>
      </c>
      <c r="G182" s="18">
        <f t="shared" si="11"/>
        <v>0.9447999999999999</v>
      </c>
      <c r="H182" s="11"/>
    </row>
    <row r="183" spans="1:8" ht="15.75">
      <c r="A183" s="16">
        <v>178</v>
      </c>
      <c r="B183" s="22"/>
      <c r="C183" s="17">
        <v>0</v>
      </c>
      <c r="D183" s="20">
        <v>0.7963</v>
      </c>
      <c r="E183" s="17">
        <v>0</v>
      </c>
      <c r="F183" s="20">
        <v>1.6297</v>
      </c>
      <c r="G183" s="18">
        <f t="shared" si="11"/>
        <v>0.8333999999999999</v>
      </c>
      <c r="H183" s="11"/>
    </row>
    <row r="184" spans="1:8" ht="15.75">
      <c r="A184" s="16">
        <v>179</v>
      </c>
      <c r="B184" s="22"/>
      <c r="C184" s="17">
        <f>D184*4.1868</f>
        <v>1.17146664</v>
      </c>
      <c r="D184" s="20">
        <v>0.2798</v>
      </c>
      <c r="E184" s="17">
        <f>F184*4.1868</f>
        <v>1.8798732</v>
      </c>
      <c r="F184" s="20">
        <v>0.449</v>
      </c>
      <c r="G184" s="18">
        <f t="shared" si="11"/>
        <v>0.16920000000000002</v>
      </c>
      <c r="H184" s="11"/>
    </row>
    <row r="185" spans="1:8" ht="15.75">
      <c r="A185" s="16">
        <v>180</v>
      </c>
      <c r="B185" s="22"/>
      <c r="C185" s="17">
        <f>D185*4.1868</f>
        <v>6.23498256</v>
      </c>
      <c r="D185" s="20">
        <v>1.4892</v>
      </c>
      <c r="E185" s="17">
        <f>F185*4.1868</f>
        <v>9.73975284</v>
      </c>
      <c r="F185" s="20">
        <v>2.3263</v>
      </c>
      <c r="G185" s="18">
        <f t="shared" si="11"/>
        <v>0.8370999999999997</v>
      </c>
      <c r="H185" s="11"/>
    </row>
    <row r="186" spans="1:8" ht="15.75">
      <c r="A186" s="16">
        <v>181</v>
      </c>
      <c r="B186" s="22"/>
      <c r="C186" s="17">
        <f>D186*4.1868</f>
        <v>3.799521</v>
      </c>
      <c r="D186" s="20">
        <v>0.9075</v>
      </c>
      <c r="E186" s="17">
        <f>F186*4.1868</f>
        <v>5.64464376</v>
      </c>
      <c r="F186" s="20">
        <v>1.3482</v>
      </c>
      <c r="G186" s="18">
        <f t="shared" si="11"/>
        <v>0.4407000000000001</v>
      </c>
      <c r="H186" s="11"/>
    </row>
    <row r="187" spans="1:8" ht="15.75">
      <c r="A187" s="16">
        <v>182</v>
      </c>
      <c r="B187" s="22"/>
      <c r="C187" s="17">
        <v>0</v>
      </c>
      <c r="D187" s="20">
        <v>1.5102</v>
      </c>
      <c r="E187" s="17">
        <v>0</v>
      </c>
      <c r="F187" s="20">
        <v>2.8664</v>
      </c>
      <c r="G187" s="18">
        <f t="shared" si="11"/>
        <v>1.3562</v>
      </c>
      <c r="H187" s="11"/>
    </row>
    <row r="188" spans="1:8" ht="15.75">
      <c r="A188" s="16">
        <v>183</v>
      </c>
      <c r="B188" s="22"/>
      <c r="C188" s="17">
        <f>D188*4.1868</f>
        <v>0.9022553999999999</v>
      </c>
      <c r="D188" s="20">
        <v>0.2155</v>
      </c>
      <c r="E188" s="17">
        <f>F188*4.1868</f>
        <v>0.9022553999999999</v>
      </c>
      <c r="F188" s="20">
        <v>0.2155</v>
      </c>
      <c r="G188" s="18">
        <f t="shared" si="11"/>
        <v>0</v>
      </c>
      <c r="H188" s="11"/>
    </row>
    <row r="189" spans="1:8" ht="15.75">
      <c r="A189" s="16">
        <v>184</v>
      </c>
      <c r="B189" s="22"/>
      <c r="C189" s="17">
        <v>0</v>
      </c>
      <c r="D189" s="20">
        <v>0.5711</v>
      </c>
      <c r="E189" s="17">
        <v>0</v>
      </c>
      <c r="F189" s="20">
        <v>0.5711</v>
      </c>
      <c r="G189" s="18">
        <f t="shared" si="11"/>
        <v>0</v>
      </c>
      <c r="H189" s="11"/>
    </row>
    <row r="190" spans="1:8" ht="15.75">
      <c r="A190" s="16">
        <v>185</v>
      </c>
      <c r="B190" s="22"/>
      <c r="C190" s="17">
        <f>D190*4.1868</f>
        <v>2.77082424</v>
      </c>
      <c r="D190" s="20">
        <v>0.6618</v>
      </c>
      <c r="E190" s="17">
        <f>F190*4.1868</f>
        <v>3.12167808</v>
      </c>
      <c r="F190" s="20">
        <v>0.7456</v>
      </c>
      <c r="G190" s="18">
        <f t="shared" si="11"/>
        <v>0.08379999999999999</v>
      </c>
      <c r="H190" s="11"/>
    </row>
    <row r="191" spans="1:8" ht="15.75">
      <c r="A191" s="16">
        <v>186</v>
      </c>
      <c r="B191" s="22"/>
      <c r="C191" s="17">
        <f>D191*4.1868</f>
        <v>4.6222272</v>
      </c>
      <c r="D191" s="20">
        <v>1.104</v>
      </c>
      <c r="E191" s="17">
        <f>F191*4.1868</f>
        <v>9.64889928</v>
      </c>
      <c r="F191" s="20">
        <v>2.3046</v>
      </c>
      <c r="G191" s="18">
        <f t="shared" si="11"/>
        <v>1.2006000000000001</v>
      </c>
      <c r="H191" s="11"/>
    </row>
    <row r="192" spans="1:8" ht="15.75">
      <c r="A192" s="16">
        <v>187</v>
      </c>
      <c r="B192" s="22"/>
      <c r="C192" s="17">
        <f>D192*4.1868</f>
        <v>5.91762312</v>
      </c>
      <c r="D192" s="20">
        <v>1.4134</v>
      </c>
      <c r="E192" s="17">
        <f>F192*4.1868</f>
        <v>8.51930064</v>
      </c>
      <c r="F192" s="20">
        <v>2.0348</v>
      </c>
      <c r="G192" s="18">
        <f t="shared" si="11"/>
        <v>0.6214000000000002</v>
      </c>
      <c r="H192" s="11"/>
    </row>
    <row r="193" spans="1:8" ht="15.75">
      <c r="A193" s="16">
        <v>188</v>
      </c>
      <c r="B193" s="22"/>
      <c r="C193" s="17">
        <v>0</v>
      </c>
      <c r="D193" s="20">
        <v>0.9919</v>
      </c>
      <c r="E193" s="17">
        <v>0</v>
      </c>
      <c r="F193" s="20">
        <v>1.0049</v>
      </c>
      <c r="G193" s="18">
        <f t="shared" si="11"/>
        <v>0.0129999999999999</v>
      </c>
      <c r="H193" s="11"/>
    </row>
    <row r="194" spans="1:8" ht="15.75">
      <c r="A194" s="16">
        <v>189</v>
      </c>
      <c r="B194" s="22"/>
      <c r="C194" s="17">
        <v>0</v>
      </c>
      <c r="D194" s="20" t="s">
        <v>14</v>
      </c>
      <c r="E194" s="17">
        <v>0</v>
      </c>
      <c r="F194" s="20" t="s">
        <v>14</v>
      </c>
      <c r="G194" s="18">
        <v>0</v>
      </c>
      <c r="H194" s="11">
        <v>0.917</v>
      </c>
    </row>
    <row r="195" spans="1:8" ht="15.75">
      <c r="A195" s="16">
        <v>190</v>
      </c>
      <c r="B195" s="22"/>
      <c r="C195" s="17">
        <f>D195*4.1868</f>
        <v>1.1501139599999999</v>
      </c>
      <c r="D195" s="20">
        <v>0.2747</v>
      </c>
      <c r="E195" s="17">
        <f>F195*4.1868</f>
        <v>1.51855236</v>
      </c>
      <c r="F195" s="20">
        <v>0.3627</v>
      </c>
      <c r="G195" s="18">
        <f t="shared" si="11"/>
        <v>0.08800000000000002</v>
      </c>
      <c r="H195" s="11"/>
    </row>
    <row r="196" spans="1:8" ht="15.75">
      <c r="A196" s="16">
        <v>191</v>
      </c>
      <c r="B196" s="22"/>
      <c r="C196" s="17">
        <f>D196*4.1868</f>
        <v>1.24222356</v>
      </c>
      <c r="D196" s="20">
        <v>0.2967</v>
      </c>
      <c r="E196" s="17">
        <f>F196*4.1868</f>
        <v>1.45407564</v>
      </c>
      <c r="F196" s="20">
        <v>0.3473</v>
      </c>
      <c r="G196" s="18">
        <f t="shared" si="11"/>
        <v>0.05059999999999998</v>
      </c>
      <c r="H196" s="11"/>
    </row>
    <row r="197" spans="1:8" ht="15.75">
      <c r="A197" s="16">
        <v>192</v>
      </c>
      <c r="B197" s="22"/>
      <c r="C197" s="17">
        <v>0</v>
      </c>
      <c r="D197" s="20">
        <v>0.438</v>
      </c>
      <c r="E197" s="17">
        <v>0</v>
      </c>
      <c r="F197" s="20">
        <v>0.4388</v>
      </c>
      <c r="G197" s="18">
        <f t="shared" si="11"/>
        <v>0.0008000000000000229</v>
      </c>
      <c r="H197" s="11"/>
    </row>
    <row r="198" spans="1:8" ht="15.75">
      <c r="A198" s="16">
        <v>193</v>
      </c>
      <c r="B198" s="22"/>
      <c r="C198" s="17">
        <f>D198*4.1868</f>
        <v>2.6937871199999996</v>
      </c>
      <c r="D198" s="20">
        <v>0.6434</v>
      </c>
      <c r="E198" s="17">
        <f>F198*4.1868</f>
        <v>6.344258040000001</v>
      </c>
      <c r="F198" s="20">
        <v>1.5153</v>
      </c>
      <c r="G198" s="18">
        <f t="shared" si="11"/>
        <v>0.8719000000000001</v>
      </c>
      <c r="H198" s="11"/>
    </row>
    <row r="199" spans="1:8" ht="15.75">
      <c r="A199" s="16">
        <v>194</v>
      </c>
      <c r="B199" s="22"/>
      <c r="C199" s="17">
        <v>0</v>
      </c>
      <c r="D199" s="20">
        <v>1.4702</v>
      </c>
      <c r="E199" s="17">
        <v>0</v>
      </c>
      <c r="F199" s="20">
        <v>2.7744</v>
      </c>
      <c r="G199" s="18">
        <f aca="true" t="shared" si="16" ref="G199:G241">F199-D199</f>
        <v>1.3042</v>
      </c>
      <c r="H199" s="11"/>
    </row>
    <row r="200" spans="1:8" ht="15.75">
      <c r="A200" s="16">
        <v>195</v>
      </c>
      <c r="B200" s="22"/>
      <c r="C200" s="17">
        <f>D200*4.1868</f>
        <v>5.017042439999999</v>
      </c>
      <c r="D200" s="20">
        <v>1.1983</v>
      </c>
      <c r="E200" s="17">
        <f>F200*4.1868</f>
        <v>9.62838396</v>
      </c>
      <c r="F200" s="20">
        <v>2.2997</v>
      </c>
      <c r="G200" s="18">
        <f t="shared" si="16"/>
        <v>1.1014000000000002</v>
      </c>
      <c r="H200" s="11"/>
    </row>
    <row r="201" spans="1:8" ht="15.75">
      <c r="A201" s="16">
        <v>196</v>
      </c>
      <c r="B201" s="22"/>
      <c r="C201" s="17">
        <v>0</v>
      </c>
      <c r="D201" s="20" t="s">
        <v>14</v>
      </c>
      <c r="E201" s="17">
        <v>0</v>
      </c>
      <c r="F201" s="20" t="s">
        <v>14</v>
      </c>
      <c r="G201" s="18">
        <v>0</v>
      </c>
      <c r="H201" s="11">
        <v>0.914</v>
      </c>
    </row>
    <row r="202" spans="1:8" ht="15.75">
      <c r="A202" s="16">
        <v>197</v>
      </c>
      <c r="B202" s="22"/>
      <c r="C202" s="17">
        <v>0</v>
      </c>
      <c r="D202" s="20">
        <v>0.81</v>
      </c>
      <c r="E202" s="17">
        <v>0</v>
      </c>
      <c r="F202" s="20">
        <v>1.8013</v>
      </c>
      <c r="G202" s="18">
        <f t="shared" si="16"/>
        <v>0.9912999999999998</v>
      </c>
      <c r="H202" s="11"/>
    </row>
    <row r="203" spans="1:8" ht="15.75">
      <c r="A203" s="16">
        <v>198</v>
      </c>
      <c r="B203" s="22"/>
      <c r="C203" s="17">
        <v>0</v>
      </c>
      <c r="D203" s="20">
        <v>0</v>
      </c>
      <c r="E203" s="17">
        <v>0</v>
      </c>
      <c r="F203" s="20">
        <v>1.6196</v>
      </c>
      <c r="G203" s="18">
        <f t="shared" si="16"/>
        <v>1.6196</v>
      </c>
      <c r="H203" s="11"/>
    </row>
    <row r="204" spans="1:8" ht="15.75">
      <c r="A204" s="16">
        <v>199</v>
      </c>
      <c r="B204" s="22"/>
      <c r="C204" s="17">
        <f>D204*4.1868</f>
        <v>1.82670084</v>
      </c>
      <c r="D204" s="20">
        <v>0.4363</v>
      </c>
      <c r="E204" s="17">
        <f>F204*4.1868</f>
        <v>3.17233836</v>
      </c>
      <c r="F204" s="20">
        <v>0.7577</v>
      </c>
      <c r="G204" s="18">
        <f t="shared" si="16"/>
        <v>0.3214</v>
      </c>
      <c r="H204" s="11"/>
    </row>
    <row r="205" spans="1:8" ht="15.75">
      <c r="A205" s="16">
        <v>200</v>
      </c>
      <c r="B205" s="22"/>
      <c r="C205" s="6">
        <f>D205*4.1868</f>
        <v>4.9487976</v>
      </c>
      <c r="D205" s="20">
        <v>1.182</v>
      </c>
      <c r="E205" s="6">
        <f>F205*4.1868</f>
        <v>7.33820436</v>
      </c>
      <c r="F205" s="20">
        <v>1.7527</v>
      </c>
      <c r="G205" s="18">
        <f t="shared" si="16"/>
        <v>0.5707</v>
      </c>
      <c r="H205" s="11"/>
    </row>
    <row r="206" spans="1:8" ht="15.75">
      <c r="A206" s="16">
        <v>201</v>
      </c>
      <c r="B206" s="22"/>
      <c r="C206" s="6">
        <v>0</v>
      </c>
      <c r="D206" s="20">
        <v>0</v>
      </c>
      <c r="E206" s="6">
        <v>0</v>
      </c>
      <c r="F206" s="20">
        <v>1.1216</v>
      </c>
      <c r="G206" s="18">
        <f t="shared" si="16"/>
        <v>1.1216</v>
      </c>
      <c r="H206" s="11"/>
    </row>
    <row r="207" spans="1:8" ht="15.75">
      <c r="A207" s="16">
        <v>202</v>
      </c>
      <c r="B207" s="22"/>
      <c r="C207" s="6">
        <v>0</v>
      </c>
      <c r="D207" s="20" t="s">
        <v>14</v>
      </c>
      <c r="E207" s="6">
        <v>0</v>
      </c>
      <c r="F207" s="20" t="s">
        <v>14</v>
      </c>
      <c r="G207" s="18">
        <v>0</v>
      </c>
      <c r="H207" s="11">
        <v>0.813</v>
      </c>
    </row>
    <row r="208" spans="1:8" ht="15.75">
      <c r="A208" s="16">
        <v>203</v>
      </c>
      <c r="B208" s="22"/>
      <c r="C208" s="6">
        <v>0</v>
      </c>
      <c r="D208" s="20" t="s">
        <v>14</v>
      </c>
      <c r="E208" s="6">
        <v>0</v>
      </c>
      <c r="F208" s="20" t="s">
        <v>14</v>
      </c>
      <c r="G208" s="18">
        <v>0</v>
      </c>
      <c r="H208" s="11">
        <v>0.915</v>
      </c>
    </row>
    <row r="209" spans="1:8" ht="15.75">
      <c r="A209" s="16">
        <v>204</v>
      </c>
      <c r="B209" s="22"/>
      <c r="C209" s="6">
        <f>D209*4.1868</f>
        <v>0</v>
      </c>
      <c r="D209" s="20">
        <v>0</v>
      </c>
      <c r="E209" s="6">
        <f>F209*4.1868</f>
        <v>0</v>
      </c>
      <c r="F209" s="20">
        <v>0</v>
      </c>
      <c r="G209" s="18">
        <f t="shared" si="16"/>
        <v>0</v>
      </c>
      <c r="H209" s="11"/>
    </row>
    <row r="210" spans="1:8" ht="15.75">
      <c r="A210" s="16">
        <v>205</v>
      </c>
      <c r="B210" s="22"/>
      <c r="C210" s="6">
        <f>D210*4.1868</f>
        <v>3.4997461199999997</v>
      </c>
      <c r="D210" s="20">
        <v>0.8359</v>
      </c>
      <c r="E210" s="6">
        <f>F210*4.1868</f>
        <v>5.35114908</v>
      </c>
      <c r="F210" s="20">
        <v>1.2781</v>
      </c>
      <c r="G210" s="18">
        <f t="shared" si="16"/>
        <v>0.44220000000000004</v>
      </c>
      <c r="H210" s="11"/>
    </row>
    <row r="211" spans="1:8" ht="15.75">
      <c r="A211" s="16">
        <v>206</v>
      </c>
      <c r="B211" s="22"/>
      <c r="C211" s="6">
        <v>0</v>
      </c>
      <c r="D211" s="20">
        <v>0.1868</v>
      </c>
      <c r="E211" s="6">
        <v>0</v>
      </c>
      <c r="F211" s="20">
        <v>0.1868</v>
      </c>
      <c r="G211" s="18">
        <f t="shared" si="16"/>
        <v>0</v>
      </c>
      <c r="H211" s="11"/>
    </row>
    <row r="212" spans="1:8" ht="15.75">
      <c r="A212" s="16">
        <v>207</v>
      </c>
      <c r="B212" s="22"/>
      <c r="C212" s="6">
        <v>0</v>
      </c>
      <c r="D212" s="20">
        <v>1.1129</v>
      </c>
      <c r="E212" s="6">
        <v>0</v>
      </c>
      <c r="F212" s="20">
        <v>2.1868</v>
      </c>
      <c r="G212" s="18">
        <f t="shared" si="16"/>
        <v>1.0738999999999999</v>
      </c>
      <c r="H212" s="11"/>
    </row>
    <row r="213" spans="1:8" ht="15.75">
      <c r="A213" s="16">
        <v>208</v>
      </c>
      <c r="B213" s="22"/>
      <c r="C213" s="6">
        <f aca="true" t="shared" si="17" ref="C213:C218">D213*4.1868</f>
        <v>7.504001639999999</v>
      </c>
      <c r="D213" s="20">
        <v>1.7923</v>
      </c>
      <c r="E213" s="6">
        <f aca="true" t="shared" si="18" ref="E213:E218">F213*4.1868</f>
        <v>13.86961236</v>
      </c>
      <c r="F213" s="20">
        <v>3.3127</v>
      </c>
      <c r="G213" s="18">
        <f t="shared" si="16"/>
        <v>1.5204</v>
      </c>
      <c r="H213" s="11"/>
    </row>
    <row r="214" spans="1:8" ht="15.75">
      <c r="A214" s="16">
        <v>209</v>
      </c>
      <c r="B214" s="22"/>
      <c r="C214" s="6">
        <f t="shared" si="17"/>
        <v>3.17903724</v>
      </c>
      <c r="D214" s="20">
        <v>0.7593</v>
      </c>
      <c r="E214" s="6">
        <f t="shared" si="18"/>
        <v>5.20293636</v>
      </c>
      <c r="F214" s="20">
        <v>1.2427</v>
      </c>
      <c r="G214" s="18">
        <f t="shared" si="16"/>
        <v>0.48339999999999994</v>
      </c>
      <c r="H214" s="11"/>
    </row>
    <row r="215" spans="1:8" ht="15.75">
      <c r="A215" s="16">
        <v>210</v>
      </c>
      <c r="B215" s="22"/>
      <c r="C215" s="6">
        <v>0</v>
      </c>
      <c r="D215" s="20" t="s">
        <v>14</v>
      </c>
      <c r="E215" s="6">
        <v>0</v>
      </c>
      <c r="F215" s="20" t="s">
        <v>14</v>
      </c>
      <c r="G215" s="18">
        <v>0</v>
      </c>
      <c r="H215" s="11">
        <v>0.914</v>
      </c>
    </row>
    <row r="216" spans="1:8" ht="15.75">
      <c r="A216" s="16">
        <v>211</v>
      </c>
      <c r="B216" s="22"/>
      <c r="C216" s="6">
        <v>0</v>
      </c>
      <c r="D216" s="20" t="s">
        <v>14</v>
      </c>
      <c r="E216" s="6">
        <v>0</v>
      </c>
      <c r="F216" s="20" t="s">
        <v>14</v>
      </c>
      <c r="G216" s="18">
        <v>0</v>
      </c>
      <c r="H216" s="11">
        <v>0.515</v>
      </c>
    </row>
    <row r="217" spans="1:8" ht="15.75">
      <c r="A217" s="16">
        <v>212</v>
      </c>
      <c r="B217" s="22"/>
      <c r="C217" s="6">
        <v>0</v>
      </c>
      <c r="D217" s="20" t="s">
        <v>14</v>
      </c>
      <c r="E217" s="6">
        <v>0</v>
      </c>
      <c r="F217" s="20" t="s">
        <v>14</v>
      </c>
      <c r="G217" s="18">
        <v>0</v>
      </c>
      <c r="H217" s="11">
        <v>0.524</v>
      </c>
    </row>
    <row r="218" spans="1:8" ht="15.75">
      <c r="A218" s="16">
        <v>213</v>
      </c>
      <c r="B218" s="22"/>
      <c r="C218" s="6">
        <f t="shared" si="17"/>
        <v>2.742354</v>
      </c>
      <c r="D218" s="20">
        <v>0.655</v>
      </c>
      <c r="E218" s="6">
        <f t="shared" si="18"/>
        <v>7.14561156</v>
      </c>
      <c r="F218" s="20">
        <v>1.7067</v>
      </c>
      <c r="G218" s="18">
        <f t="shared" si="16"/>
        <v>1.0517</v>
      </c>
      <c r="H218" s="11"/>
    </row>
    <row r="219" spans="1:8" ht="15.75">
      <c r="A219" s="16">
        <v>214</v>
      </c>
      <c r="B219" s="22"/>
      <c r="C219" s="6">
        <v>0</v>
      </c>
      <c r="D219" s="20">
        <v>0</v>
      </c>
      <c r="E219" s="6">
        <v>0</v>
      </c>
      <c r="F219" s="20">
        <v>0.2113</v>
      </c>
      <c r="G219" s="18">
        <f t="shared" si="16"/>
        <v>0.2113</v>
      </c>
      <c r="H219" s="11"/>
    </row>
    <row r="220" spans="1:8" ht="15.75">
      <c r="A220" s="16">
        <v>215</v>
      </c>
      <c r="B220" s="22"/>
      <c r="C220" s="6">
        <v>0</v>
      </c>
      <c r="D220" s="20">
        <v>0</v>
      </c>
      <c r="E220" s="6">
        <v>0</v>
      </c>
      <c r="F220" s="20">
        <v>0.4856</v>
      </c>
      <c r="G220" s="18">
        <f t="shared" si="16"/>
        <v>0.4856</v>
      </c>
      <c r="H220" s="11"/>
    </row>
    <row r="221" spans="1:8" ht="15.75">
      <c r="A221" s="16">
        <v>216</v>
      </c>
      <c r="B221" s="22"/>
      <c r="C221" s="6">
        <f aca="true" t="shared" si="19" ref="C221:C241">D221*4.1868</f>
        <v>3.56757228</v>
      </c>
      <c r="D221" s="20">
        <v>0.8521</v>
      </c>
      <c r="E221" s="6">
        <f aca="true" t="shared" si="20" ref="E221:E241">F221*4.1868</f>
        <v>6.74995896</v>
      </c>
      <c r="F221" s="20">
        <v>1.6122</v>
      </c>
      <c r="G221" s="18">
        <f t="shared" si="16"/>
        <v>0.7601000000000001</v>
      </c>
      <c r="H221" s="11"/>
    </row>
    <row r="222" spans="1:8" ht="15.75">
      <c r="A222" s="16">
        <v>217</v>
      </c>
      <c r="B222" s="22"/>
      <c r="C222" s="6">
        <f t="shared" si="19"/>
        <v>5.714982</v>
      </c>
      <c r="D222" s="20">
        <v>1.365</v>
      </c>
      <c r="E222" s="6">
        <f t="shared" si="20"/>
        <v>11.82310452</v>
      </c>
      <c r="F222" s="20">
        <v>2.8239</v>
      </c>
      <c r="G222" s="18">
        <f t="shared" si="16"/>
        <v>1.4589</v>
      </c>
      <c r="H222" s="11"/>
    </row>
    <row r="223" spans="1:8" ht="15.75">
      <c r="A223" s="16">
        <v>218</v>
      </c>
      <c r="B223" s="22"/>
      <c r="C223" s="6">
        <f t="shared" si="19"/>
        <v>1.61987292</v>
      </c>
      <c r="D223" s="20">
        <v>0.3869</v>
      </c>
      <c r="E223" s="6">
        <f t="shared" si="20"/>
        <v>5.37250176</v>
      </c>
      <c r="F223" s="20">
        <v>1.2832</v>
      </c>
      <c r="G223" s="18">
        <f t="shared" si="16"/>
        <v>0.8962999999999999</v>
      </c>
      <c r="H223" s="11"/>
    </row>
    <row r="224" spans="1:8" ht="15.75">
      <c r="A224" s="16">
        <v>219</v>
      </c>
      <c r="B224" s="22"/>
      <c r="C224" s="6">
        <f t="shared" si="19"/>
        <v>1.4172318000000002</v>
      </c>
      <c r="D224" s="20">
        <v>0.3385</v>
      </c>
      <c r="E224" s="6">
        <f t="shared" si="20"/>
        <v>2.98058292</v>
      </c>
      <c r="F224" s="20">
        <v>0.7119</v>
      </c>
      <c r="G224" s="18">
        <f t="shared" si="16"/>
        <v>0.37339999999999995</v>
      </c>
      <c r="H224" s="11"/>
    </row>
    <row r="225" spans="1:8" ht="15.75">
      <c r="A225" s="16">
        <v>220</v>
      </c>
      <c r="B225" s="22"/>
      <c r="C225" s="6">
        <f t="shared" si="19"/>
        <v>0.71301204</v>
      </c>
      <c r="D225" s="20">
        <v>0.1703</v>
      </c>
      <c r="E225" s="6">
        <f t="shared" si="20"/>
        <v>1.67765076</v>
      </c>
      <c r="F225" s="20">
        <v>0.4007</v>
      </c>
      <c r="G225" s="18">
        <f t="shared" si="16"/>
        <v>0.2304</v>
      </c>
      <c r="H225" s="11"/>
    </row>
    <row r="226" spans="1:8" ht="15.75">
      <c r="A226" s="16">
        <v>221</v>
      </c>
      <c r="B226" s="22"/>
      <c r="C226" s="6">
        <f t="shared" si="19"/>
        <v>1.6048004399999998</v>
      </c>
      <c r="D226" s="20">
        <v>0.3833</v>
      </c>
      <c r="E226" s="6">
        <f t="shared" si="20"/>
        <v>2.68625088</v>
      </c>
      <c r="F226" s="20">
        <v>0.6416</v>
      </c>
      <c r="G226" s="18">
        <f t="shared" si="16"/>
        <v>0.2583</v>
      </c>
      <c r="H226" s="11"/>
    </row>
    <row r="227" spans="1:8" ht="15.75">
      <c r="A227" s="16">
        <v>222</v>
      </c>
      <c r="B227" s="22"/>
      <c r="C227" s="6">
        <v>0</v>
      </c>
      <c r="D227" s="20">
        <v>1.4254</v>
      </c>
      <c r="E227" s="6">
        <v>0</v>
      </c>
      <c r="F227" s="20">
        <v>2.0317</v>
      </c>
      <c r="G227" s="18">
        <f t="shared" si="16"/>
        <v>0.6062999999999998</v>
      </c>
      <c r="H227" s="11"/>
    </row>
    <row r="228" spans="1:8" ht="15.75">
      <c r="A228" s="16">
        <v>223</v>
      </c>
      <c r="B228" s="22"/>
      <c r="C228" s="6">
        <f t="shared" si="19"/>
        <v>1.5223204799999999</v>
      </c>
      <c r="D228" s="20">
        <v>0.3636</v>
      </c>
      <c r="E228" s="6">
        <f t="shared" si="20"/>
        <v>3.9142393199999996</v>
      </c>
      <c r="F228" s="20">
        <v>0.9349</v>
      </c>
      <c r="G228" s="18">
        <f t="shared" si="16"/>
        <v>0.5712999999999999</v>
      </c>
      <c r="H228" s="11"/>
    </row>
    <row r="229" spans="1:8" ht="15.75">
      <c r="A229" s="16">
        <v>224</v>
      </c>
      <c r="B229" s="22"/>
      <c r="C229" s="6">
        <f t="shared" si="19"/>
        <v>0.96673212</v>
      </c>
      <c r="D229" s="20">
        <v>0.2309</v>
      </c>
      <c r="E229" s="6">
        <f t="shared" si="20"/>
        <v>0.96673212</v>
      </c>
      <c r="F229" s="20">
        <v>0.2309</v>
      </c>
      <c r="G229" s="18">
        <f t="shared" si="16"/>
        <v>0</v>
      </c>
      <c r="H229" s="11"/>
    </row>
    <row r="230" spans="1:8" ht="15.75">
      <c r="A230" s="16">
        <v>225</v>
      </c>
      <c r="B230" s="22"/>
      <c r="C230" s="6">
        <v>0</v>
      </c>
      <c r="D230" s="20">
        <v>0.408</v>
      </c>
      <c r="E230" s="6">
        <v>0</v>
      </c>
      <c r="F230" s="20">
        <v>0.8354</v>
      </c>
      <c r="G230" s="18">
        <f t="shared" si="16"/>
        <v>0.42740000000000006</v>
      </c>
      <c r="H230" s="11"/>
    </row>
    <row r="231" spans="1:8" ht="15.75">
      <c r="A231" s="16">
        <v>226</v>
      </c>
      <c r="B231" s="22"/>
      <c r="C231" s="6">
        <f t="shared" si="19"/>
        <v>0.43793928</v>
      </c>
      <c r="D231" s="20">
        <v>0.1046</v>
      </c>
      <c r="E231" s="6">
        <f t="shared" si="20"/>
        <v>5.15520684</v>
      </c>
      <c r="F231" s="20">
        <v>1.2313</v>
      </c>
      <c r="G231" s="18">
        <f t="shared" si="16"/>
        <v>1.1267</v>
      </c>
      <c r="H231" s="11"/>
    </row>
    <row r="232" spans="1:8" ht="15.75">
      <c r="A232" s="16">
        <v>227</v>
      </c>
      <c r="B232" s="22"/>
      <c r="C232" s="6">
        <v>0</v>
      </c>
      <c r="D232" s="20" t="s">
        <v>14</v>
      </c>
      <c r="E232" s="6">
        <v>0</v>
      </c>
      <c r="F232" s="20" t="s">
        <v>14</v>
      </c>
      <c r="G232" s="18">
        <v>0</v>
      </c>
      <c r="H232" s="11">
        <v>0.518</v>
      </c>
    </row>
    <row r="233" spans="1:8" ht="15.75">
      <c r="A233" s="16">
        <v>228</v>
      </c>
      <c r="B233" s="22"/>
      <c r="C233" s="6">
        <f t="shared" si="19"/>
        <v>1.09819764</v>
      </c>
      <c r="D233" s="20">
        <v>0.2623</v>
      </c>
      <c r="E233" s="6">
        <f t="shared" si="20"/>
        <v>3.6810345599999996</v>
      </c>
      <c r="F233" s="20">
        <v>0.8792</v>
      </c>
      <c r="G233" s="18">
        <f t="shared" si="16"/>
        <v>0.6169</v>
      </c>
      <c r="H233" s="11"/>
    </row>
    <row r="234" spans="1:8" ht="15.75">
      <c r="A234" s="16">
        <v>229</v>
      </c>
      <c r="B234" s="22"/>
      <c r="C234" s="6">
        <f t="shared" si="19"/>
        <v>2.78296596</v>
      </c>
      <c r="D234" s="20">
        <v>0.6647</v>
      </c>
      <c r="E234" s="6">
        <f t="shared" si="20"/>
        <v>5.463774</v>
      </c>
      <c r="F234" s="20">
        <v>1.305</v>
      </c>
      <c r="G234" s="18">
        <f t="shared" si="16"/>
        <v>0.6403</v>
      </c>
      <c r="H234" s="11"/>
    </row>
    <row r="235" spans="1:8" ht="15.75">
      <c r="A235" s="16">
        <v>230</v>
      </c>
      <c r="B235" s="22"/>
      <c r="C235" s="6">
        <f t="shared" si="19"/>
        <v>0.690822</v>
      </c>
      <c r="D235" s="20">
        <v>0.165</v>
      </c>
      <c r="E235" s="6">
        <f t="shared" si="20"/>
        <v>4.26969864</v>
      </c>
      <c r="F235" s="20">
        <v>1.0198</v>
      </c>
      <c r="G235" s="18">
        <f t="shared" si="16"/>
        <v>0.8548</v>
      </c>
      <c r="H235" s="11"/>
    </row>
    <row r="236" spans="1:8" ht="15.75">
      <c r="A236" s="16">
        <v>231</v>
      </c>
      <c r="B236" s="22"/>
      <c r="C236" s="6">
        <f t="shared" si="19"/>
        <v>1.9548169199999998</v>
      </c>
      <c r="D236" s="20">
        <v>0.4669</v>
      </c>
      <c r="E236" s="6">
        <f t="shared" si="20"/>
        <v>7.09746336</v>
      </c>
      <c r="F236" s="20">
        <v>1.6952</v>
      </c>
      <c r="G236" s="18">
        <f t="shared" si="16"/>
        <v>1.2283</v>
      </c>
      <c r="H236" s="11"/>
    </row>
    <row r="237" spans="1:8" ht="15.75">
      <c r="A237" s="16">
        <v>232</v>
      </c>
      <c r="B237" s="22"/>
      <c r="C237" s="6">
        <f t="shared" si="19"/>
        <v>0.5974563599999999</v>
      </c>
      <c r="D237" s="20">
        <v>0.1427</v>
      </c>
      <c r="E237" s="6">
        <f t="shared" si="20"/>
        <v>1.80953496</v>
      </c>
      <c r="F237" s="20">
        <v>0.4322</v>
      </c>
      <c r="G237" s="18">
        <f t="shared" si="16"/>
        <v>0.2895</v>
      </c>
      <c r="H237" s="11"/>
    </row>
    <row r="238" spans="1:8" ht="15.75">
      <c r="A238" s="16">
        <v>233</v>
      </c>
      <c r="B238" s="22"/>
      <c r="C238" s="6">
        <v>0</v>
      </c>
      <c r="D238" s="20">
        <v>0.1648</v>
      </c>
      <c r="E238" s="6">
        <v>0</v>
      </c>
      <c r="F238" s="20">
        <v>1.1536</v>
      </c>
      <c r="G238" s="18">
        <f t="shared" si="16"/>
        <v>0.9887999999999999</v>
      </c>
      <c r="H238" s="11"/>
    </row>
    <row r="239" spans="1:8" ht="15.75">
      <c r="A239" s="16">
        <v>234</v>
      </c>
      <c r="B239" s="22"/>
      <c r="C239" s="6">
        <v>0</v>
      </c>
      <c r="D239" s="20" t="s">
        <v>14</v>
      </c>
      <c r="E239" s="6">
        <v>0</v>
      </c>
      <c r="F239" s="20" t="s">
        <v>14</v>
      </c>
      <c r="G239" s="18">
        <v>0</v>
      </c>
      <c r="H239" s="11">
        <v>0.519</v>
      </c>
    </row>
    <row r="240" spans="1:8" ht="15.75">
      <c r="A240" s="16">
        <v>235</v>
      </c>
      <c r="B240" s="22"/>
      <c r="C240" s="6">
        <f t="shared" si="19"/>
        <v>0.45510516</v>
      </c>
      <c r="D240" s="20">
        <v>0.1087</v>
      </c>
      <c r="E240" s="6">
        <f t="shared" si="20"/>
        <v>5.14222776</v>
      </c>
      <c r="F240" s="20">
        <v>1.2282</v>
      </c>
      <c r="G240" s="18">
        <f t="shared" si="16"/>
        <v>1.1195</v>
      </c>
      <c r="H240" s="11"/>
    </row>
    <row r="241" spans="1:8" ht="15.75">
      <c r="A241" s="16" t="s">
        <v>15</v>
      </c>
      <c r="B241" s="22"/>
      <c r="C241" s="6">
        <f t="shared" si="19"/>
        <v>1.35945396</v>
      </c>
      <c r="D241" s="20">
        <v>0.3247</v>
      </c>
      <c r="E241" s="6">
        <f t="shared" si="20"/>
        <v>4.01974668</v>
      </c>
      <c r="F241" s="20">
        <v>0.9601</v>
      </c>
      <c r="G241" s="18">
        <f t="shared" si="16"/>
        <v>0.6354</v>
      </c>
      <c r="H241" s="11"/>
    </row>
    <row r="242" spans="1:8" ht="15.75">
      <c r="A242" s="24" t="s">
        <v>5</v>
      </c>
      <c r="B242" s="24"/>
      <c r="C242" s="24"/>
      <c r="D242" s="24"/>
      <c r="E242" s="24"/>
      <c r="F242" s="24"/>
      <c r="G242" s="26">
        <v>207.798</v>
      </c>
      <c r="H242" s="26"/>
    </row>
    <row r="243" spans="1:8" ht="15.75">
      <c r="A243" s="8" t="s">
        <v>4</v>
      </c>
      <c r="B243" s="8"/>
      <c r="C243" s="8"/>
      <c r="D243" s="13">
        <v>0</v>
      </c>
      <c r="E243" s="8"/>
      <c r="F243" s="13"/>
      <c r="G243" s="27">
        <v>165.921</v>
      </c>
      <c r="H243" s="27"/>
    </row>
    <row r="244" spans="1:8" ht="15.75">
      <c r="A244" s="8" t="s">
        <v>13</v>
      </c>
      <c r="B244" s="8"/>
      <c r="C244" s="8"/>
      <c r="D244" s="13"/>
      <c r="E244" s="8"/>
      <c r="F244" s="13"/>
      <c r="G244" s="27"/>
      <c r="H244" s="27"/>
    </row>
    <row r="245" spans="1:8" ht="15.75">
      <c r="A245" s="24" t="s">
        <v>6</v>
      </c>
      <c r="B245" s="24"/>
      <c r="C245" s="24"/>
      <c r="D245" s="24"/>
      <c r="E245" s="24"/>
      <c r="F245" s="24"/>
      <c r="G245" s="26">
        <f>G242-G243-G244</f>
        <v>41.87700000000001</v>
      </c>
      <c r="H245" s="26"/>
    </row>
    <row r="246" spans="1:8" ht="15.75">
      <c r="A246" s="24" t="s">
        <v>7</v>
      </c>
      <c r="B246" s="24"/>
      <c r="C246" s="24"/>
      <c r="D246" s="24"/>
      <c r="E246" s="24"/>
      <c r="F246" s="24"/>
      <c r="G246" s="25">
        <f>G245/7533.9</f>
        <v>0.005558475689881736</v>
      </c>
      <c r="H246" s="25"/>
    </row>
    <row r="247" spans="1:8" ht="15.75">
      <c r="A247" s="1"/>
      <c r="B247" s="1"/>
      <c r="C247" s="1"/>
      <c r="D247" s="14"/>
      <c r="E247" s="1"/>
      <c r="F247" s="14"/>
      <c r="G247" s="1"/>
      <c r="H247" s="5"/>
    </row>
    <row r="248" spans="1:8" ht="15.75">
      <c r="A248" s="1"/>
      <c r="B248" s="1"/>
      <c r="C248" s="1"/>
      <c r="D248" s="14"/>
      <c r="E248" s="1"/>
      <c r="F248" s="14"/>
      <c r="G248" s="1"/>
      <c r="H248" s="5"/>
    </row>
    <row r="249" spans="1:8" ht="15.75">
      <c r="A249" s="1"/>
      <c r="B249" s="1"/>
      <c r="C249" s="1"/>
      <c r="D249" s="14"/>
      <c r="E249" s="1"/>
      <c r="F249" s="14"/>
      <c r="G249" s="1"/>
      <c r="H249" s="5"/>
    </row>
    <row r="250" spans="1:8" ht="15.75">
      <c r="A250" s="1"/>
      <c r="B250" s="1"/>
      <c r="C250" s="1"/>
      <c r="D250" s="14"/>
      <c r="E250" s="1"/>
      <c r="F250" s="14"/>
      <c r="G250" s="1"/>
      <c r="H250" s="5"/>
    </row>
    <row r="251" spans="1:8" ht="15.75">
      <c r="A251" s="1"/>
      <c r="B251" s="1"/>
      <c r="C251" s="1"/>
      <c r="D251" s="14"/>
      <c r="E251" s="1"/>
      <c r="F251" s="14"/>
      <c r="G251" s="1"/>
      <c r="H251" s="5"/>
    </row>
    <row r="252" spans="1:8" ht="15.75">
      <c r="A252" s="1"/>
      <c r="B252" s="1"/>
      <c r="C252" s="1"/>
      <c r="D252" s="14"/>
      <c r="E252" s="1"/>
      <c r="F252" s="14"/>
      <c r="G252" s="1"/>
      <c r="H252" s="5"/>
    </row>
    <row r="253" spans="1:8" ht="15.75">
      <c r="A253" s="1"/>
      <c r="B253" s="1"/>
      <c r="C253" s="1"/>
      <c r="D253" s="14"/>
      <c r="E253" s="1"/>
      <c r="F253" s="14"/>
      <c r="G253" s="1"/>
      <c r="H253" s="5"/>
    </row>
    <row r="254" spans="1:8" ht="15.75">
      <c r="A254" s="1"/>
      <c r="B254" s="1"/>
      <c r="C254" s="1"/>
      <c r="D254" s="14"/>
      <c r="E254" s="1"/>
      <c r="F254" s="14"/>
      <c r="G254" s="1"/>
      <c r="H254" s="5"/>
    </row>
    <row r="255" spans="1:8" ht="15.75">
      <c r="A255" s="1"/>
      <c r="B255" s="1"/>
      <c r="C255" s="1"/>
      <c r="D255" s="14"/>
      <c r="E255" s="1"/>
      <c r="F255" s="14"/>
      <c r="G255" s="1"/>
      <c r="H255" s="5"/>
    </row>
    <row r="256" spans="1:8" ht="15.75">
      <c r="A256" s="1"/>
      <c r="B256" s="1"/>
      <c r="C256" s="1"/>
      <c r="D256" s="14"/>
      <c r="E256" s="1"/>
      <c r="F256" s="14"/>
      <c r="G256" s="1"/>
      <c r="H256" s="5"/>
    </row>
    <row r="257" spans="1:8" ht="15.75">
      <c r="A257" s="1"/>
      <c r="B257" s="1"/>
      <c r="C257" s="1"/>
      <c r="D257" s="14"/>
      <c r="E257" s="1"/>
      <c r="F257" s="14"/>
      <c r="G257" s="1"/>
      <c r="H257" s="5"/>
    </row>
    <row r="258" spans="1:8" ht="15.75">
      <c r="A258" s="1"/>
      <c r="B258" s="1"/>
      <c r="C258" s="1"/>
      <c r="D258" s="14"/>
      <c r="E258" s="1"/>
      <c r="F258" s="14"/>
      <c r="G258" s="1"/>
      <c r="H258" s="5"/>
    </row>
    <row r="259" spans="1:8" ht="15.75">
      <c r="A259" s="1"/>
      <c r="B259" s="1"/>
      <c r="C259" s="1"/>
      <c r="D259" s="14"/>
      <c r="E259" s="1"/>
      <c r="F259" s="14"/>
      <c r="G259" s="1"/>
      <c r="H259" s="5"/>
    </row>
    <row r="260" spans="1:8" ht="15.75">
      <c r="A260" s="1"/>
      <c r="B260" s="1"/>
      <c r="C260" s="1"/>
      <c r="D260" s="14"/>
      <c r="E260" s="1"/>
      <c r="F260" s="14"/>
      <c r="G260" s="1"/>
      <c r="H260" s="5"/>
    </row>
    <row r="261" spans="1:8" ht="15.75">
      <c r="A261" s="1"/>
      <c r="B261" s="1"/>
      <c r="C261" s="1"/>
      <c r="D261" s="14"/>
      <c r="E261" s="1"/>
      <c r="F261" s="14"/>
      <c r="G261" s="1"/>
      <c r="H261" s="5"/>
    </row>
    <row r="262" spans="1:8" ht="15.75">
      <c r="A262" s="1"/>
      <c r="B262" s="1"/>
      <c r="C262" s="1"/>
      <c r="D262" s="14"/>
      <c r="E262" s="1"/>
      <c r="F262" s="14"/>
      <c r="G262" s="1"/>
      <c r="H262" s="5"/>
    </row>
    <row r="263" spans="1:8" ht="15.75">
      <c r="A263" s="1"/>
      <c r="B263" s="1"/>
      <c r="C263" s="1"/>
      <c r="D263" s="14"/>
      <c r="E263" s="1"/>
      <c r="F263" s="14"/>
      <c r="G263" s="1"/>
      <c r="H263" s="5"/>
    </row>
    <row r="264" spans="1:8" ht="15.75">
      <c r="A264" s="1"/>
      <c r="B264" s="1"/>
      <c r="C264" s="1"/>
      <c r="D264" s="14"/>
      <c r="E264" s="1"/>
      <c r="F264" s="14"/>
      <c r="G264" s="1"/>
      <c r="H264" s="5"/>
    </row>
    <row r="265" spans="1:8" ht="15.75">
      <c r="A265" s="1"/>
      <c r="B265" s="1"/>
      <c r="C265" s="1"/>
      <c r="D265" s="14"/>
      <c r="E265" s="1"/>
      <c r="F265" s="14"/>
      <c r="G265" s="1"/>
      <c r="H265" s="5"/>
    </row>
    <row r="266" spans="1:8" ht="15.75">
      <c r="A266" s="1"/>
      <c r="B266" s="1"/>
      <c r="C266" s="1"/>
      <c r="D266" s="14"/>
      <c r="E266" s="1"/>
      <c r="F266" s="14"/>
      <c r="G266" s="1"/>
      <c r="H266" s="5"/>
    </row>
    <row r="267" spans="1:8" ht="15.75">
      <c r="A267" s="1"/>
      <c r="B267" s="1"/>
      <c r="C267" s="1"/>
      <c r="D267" s="14"/>
      <c r="E267" s="1"/>
      <c r="F267" s="14"/>
      <c r="G267" s="1"/>
      <c r="H267" s="5"/>
    </row>
    <row r="268" spans="1:8" ht="15.75">
      <c r="A268" s="1"/>
      <c r="B268" s="1"/>
      <c r="C268" s="1"/>
      <c r="D268" s="14"/>
      <c r="E268" s="1"/>
      <c r="F268" s="14"/>
      <c r="G268" s="1"/>
      <c r="H268" s="5"/>
    </row>
    <row r="269" spans="1:8" ht="15.75">
      <c r="A269" s="1"/>
      <c r="B269" s="1"/>
      <c r="C269" s="1"/>
      <c r="D269" s="14"/>
      <c r="E269" s="1"/>
      <c r="F269" s="14"/>
      <c r="G269" s="1"/>
      <c r="H269" s="5"/>
    </row>
    <row r="270" spans="1:8" ht="15.75">
      <c r="A270" s="1"/>
      <c r="B270" s="1"/>
      <c r="C270" s="1"/>
      <c r="D270" s="14"/>
      <c r="E270" s="1"/>
      <c r="F270" s="14"/>
      <c r="G270" s="1"/>
      <c r="H270" s="5"/>
    </row>
    <row r="271" spans="1:8" ht="15.75">
      <c r="A271" s="1"/>
      <c r="B271" s="1"/>
      <c r="C271" s="1"/>
      <c r="D271" s="14"/>
      <c r="E271" s="1"/>
      <c r="F271" s="14"/>
      <c r="G271" s="1"/>
      <c r="H271" s="5"/>
    </row>
    <row r="272" spans="1:8" ht="15.75">
      <c r="A272" s="1"/>
      <c r="B272" s="1"/>
      <c r="C272" s="1"/>
      <c r="D272" s="14"/>
      <c r="E272" s="1"/>
      <c r="F272" s="14"/>
      <c r="G272" s="1"/>
      <c r="H272" s="5"/>
    </row>
    <row r="273" spans="1:8" ht="15.75">
      <c r="A273" s="1"/>
      <c r="B273" s="1"/>
      <c r="C273" s="1"/>
      <c r="D273" s="14"/>
      <c r="E273" s="1"/>
      <c r="F273" s="14"/>
      <c r="G273" s="1"/>
      <c r="H273" s="5"/>
    </row>
    <row r="274" spans="1:8" ht="15.75">
      <c r="A274" s="1"/>
      <c r="B274" s="1"/>
      <c r="C274" s="1"/>
      <c r="D274" s="14"/>
      <c r="E274" s="1"/>
      <c r="F274" s="14"/>
      <c r="G274" s="1"/>
      <c r="H274" s="5"/>
    </row>
    <row r="275" spans="1:8" ht="15.75">
      <c r="A275" s="1"/>
      <c r="B275" s="1"/>
      <c r="C275" s="1"/>
      <c r="D275" s="14"/>
      <c r="E275" s="1"/>
      <c r="F275" s="14"/>
      <c r="G275" s="1"/>
      <c r="H275" s="5"/>
    </row>
    <row r="276" spans="1:8" ht="15.75">
      <c r="A276" s="1"/>
      <c r="B276" s="1"/>
      <c r="C276" s="1"/>
      <c r="D276" s="14"/>
      <c r="E276" s="1"/>
      <c r="F276" s="14"/>
      <c r="G276" s="1"/>
      <c r="H276" s="5"/>
    </row>
    <row r="277" spans="1:8" ht="15.75">
      <c r="A277" s="1"/>
      <c r="B277" s="1"/>
      <c r="C277" s="1"/>
      <c r="D277" s="14"/>
      <c r="E277" s="1"/>
      <c r="F277" s="14"/>
      <c r="G277" s="1"/>
      <c r="H277" s="5"/>
    </row>
    <row r="278" spans="1:8" ht="15.75">
      <c r="A278" s="1"/>
      <c r="B278" s="1"/>
      <c r="C278" s="1"/>
      <c r="D278" s="14"/>
      <c r="E278" s="1"/>
      <c r="F278" s="14"/>
      <c r="G278" s="1"/>
      <c r="H278" s="5"/>
    </row>
    <row r="279" spans="1:8" ht="15.75">
      <c r="A279" s="1"/>
      <c r="B279" s="1"/>
      <c r="C279" s="1"/>
      <c r="D279" s="14"/>
      <c r="E279" s="1"/>
      <c r="F279" s="14"/>
      <c r="G279" s="1"/>
      <c r="H279" s="5"/>
    </row>
    <row r="280" spans="1:8" ht="15.75">
      <c r="A280" s="1"/>
      <c r="B280" s="1"/>
      <c r="C280" s="1"/>
      <c r="D280" s="14"/>
      <c r="E280" s="1"/>
      <c r="F280" s="14"/>
      <c r="G280" s="1"/>
      <c r="H280" s="5"/>
    </row>
    <row r="281" spans="1:8" ht="15.75">
      <c r="A281" s="1"/>
      <c r="B281" s="1"/>
      <c r="C281" s="1"/>
      <c r="D281" s="14"/>
      <c r="E281" s="1"/>
      <c r="F281" s="14"/>
      <c r="G281" s="1"/>
      <c r="H281" s="5"/>
    </row>
    <row r="282" spans="1:8" ht="15.75">
      <c r="A282" s="1"/>
      <c r="B282" s="1"/>
      <c r="C282" s="1"/>
      <c r="D282" s="14"/>
      <c r="E282" s="1"/>
      <c r="F282" s="14"/>
      <c r="G282" s="1"/>
      <c r="H282" s="5"/>
    </row>
    <row r="283" spans="1:8" ht="15.75">
      <c r="A283" s="1"/>
      <c r="B283" s="1"/>
      <c r="C283" s="1"/>
      <c r="D283" s="14"/>
      <c r="E283" s="1"/>
      <c r="F283" s="14"/>
      <c r="G283" s="1"/>
      <c r="H283" s="5"/>
    </row>
    <row r="284" spans="1:8" ht="15.75">
      <c r="A284" s="1"/>
      <c r="B284" s="1"/>
      <c r="C284" s="1"/>
      <c r="D284" s="14"/>
      <c r="E284" s="1"/>
      <c r="F284" s="14"/>
      <c r="G284" s="1"/>
      <c r="H284" s="5"/>
    </row>
    <row r="285" spans="1:8" ht="15.75">
      <c r="A285" s="1"/>
      <c r="B285" s="1"/>
      <c r="C285" s="1"/>
      <c r="D285" s="14"/>
      <c r="E285" s="1"/>
      <c r="F285" s="14"/>
      <c r="G285" s="1"/>
      <c r="H285" s="5"/>
    </row>
    <row r="286" spans="1:8" ht="15.75">
      <c r="A286" s="1"/>
      <c r="B286" s="1"/>
      <c r="C286" s="1"/>
      <c r="D286" s="14"/>
      <c r="E286" s="1"/>
      <c r="F286" s="14"/>
      <c r="G286" s="1"/>
      <c r="H286" s="5"/>
    </row>
    <row r="287" spans="1:8" ht="15.75">
      <c r="A287" s="1"/>
      <c r="B287" s="1"/>
      <c r="C287" s="1"/>
      <c r="D287" s="14"/>
      <c r="E287" s="1"/>
      <c r="F287" s="14"/>
      <c r="G287" s="1"/>
      <c r="H287" s="5"/>
    </row>
    <row r="288" spans="1:8" ht="15.75">
      <c r="A288" s="1"/>
      <c r="B288" s="1"/>
      <c r="C288" s="1"/>
      <c r="D288" s="14"/>
      <c r="E288" s="1"/>
      <c r="F288" s="14"/>
      <c r="G288" s="1"/>
      <c r="H288" s="5"/>
    </row>
    <row r="289" spans="1:8" ht="15.75">
      <c r="A289" s="1"/>
      <c r="B289" s="1"/>
      <c r="C289" s="1"/>
      <c r="D289" s="14"/>
      <c r="E289" s="1"/>
      <c r="F289" s="14"/>
      <c r="G289" s="1"/>
      <c r="H289" s="5"/>
    </row>
    <row r="290" spans="1:8" ht="15.75">
      <c r="A290" s="1"/>
      <c r="B290" s="1"/>
      <c r="C290" s="1"/>
      <c r="D290" s="14"/>
      <c r="E290" s="1"/>
      <c r="F290" s="14"/>
      <c r="G290" s="1"/>
      <c r="H290" s="5"/>
    </row>
    <row r="291" spans="1:8" ht="15.75">
      <c r="A291" s="1"/>
      <c r="B291" s="1"/>
      <c r="C291" s="1"/>
      <c r="D291" s="14"/>
      <c r="E291" s="1"/>
      <c r="F291" s="14"/>
      <c r="G291" s="1"/>
      <c r="H291" s="5"/>
    </row>
    <row r="292" spans="1:8" ht="15.75">
      <c r="A292" s="1"/>
      <c r="B292" s="1"/>
      <c r="C292" s="1"/>
      <c r="D292" s="14"/>
      <c r="E292" s="1"/>
      <c r="F292" s="14"/>
      <c r="G292" s="1"/>
      <c r="H292" s="5"/>
    </row>
    <row r="293" spans="1:8" ht="15.75">
      <c r="A293" s="1"/>
      <c r="B293" s="1"/>
      <c r="C293" s="1"/>
      <c r="D293" s="14"/>
      <c r="E293" s="1"/>
      <c r="F293" s="14"/>
      <c r="G293" s="1"/>
      <c r="H293" s="5"/>
    </row>
    <row r="294" spans="1:8" ht="15.75">
      <c r="A294" s="1"/>
      <c r="B294" s="1"/>
      <c r="C294" s="1"/>
      <c r="D294" s="14"/>
      <c r="E294" s="1"/>
      <c r="F294" s="14"/>
      <c r="G294" s="1"/>
      <c r="H294" s="5"/>
    </row>
    <row r="295" spans="1:8" ht="15.75">
      <c r="A295" s="1"/>
      <c r="B295" s="1"/>
      <c r="C295" s="1"/>
      <c r="D295" s="14"/>
      <c r="E295" s="1"/>
      <c r="F295" s="14"/>
      <c r="G295" s="1"/>
      <c r="H295" s="5"/>
    </row>
    <row r="296" spans="1:8" ht="15.75">
      <c r="A296" s="1"/>
      <c r="B296" s="1"/>
      <c r="C296" s="1"/>
      <c r="D296" s="14"/>
      <c r="E296" s="1"/>
      <c r="F296" s="14"/>
      <c r="G296" s="1"/>
      <c r="H296" s="5"/>
    </row>
    <row r="297" spans="1:8" ht="15.75">
      <c r="A297" s="1"/>
      <c r="B297" s="1"/>
      <c r="C297" s="1"/>
      <c r="D297" s="14"/>
      <c r="E297" s="1"/>
      <c r="F297" s="14"/>
      <c r="G297" s="1"/>
      <c r="H297" s="5"/>
    </row>
    <row r="298" spans="1:8" ht="15.75">
      <c r="A298" s="1"/>
      <c r="B298" s="1"/>
      <c r="C298" s="1"/>
      <c r="D298" s="14"/>
      <c r="E298" s="1"/>
      <c r="F298" s="14"/>
      <c r="G298" s="1"/>
      <c r="H298" s="5"/>
    </row>
    <row r="299" spans="1:8" ht="15.75">
      <c r="A299" s="1"/>
      <c r="B299" s="1"/>
      <c r="C299" s="1"/>
      <c r="D299" s="14"/>
      <c r="E299" s="1"/>
      <c r="F299" s="14"/>
      <c r="G299" s="1"/>
      <c r="H299" s="5"/>
    </row>
    <row r="300" spans="1:8" ht="15.75">
      <c r="A300" s="1"/>
      <c r="B300" s="1"/>
      <c r="C300" s="1"/>
      <c r="D300" s="14"/>
      <c r="E300" s="1"/>
      <c r="F300" s="14"/>
      <c r="G300" s="1"/>
      <c r="H300" s="5"/>
    </row>
  </sheetData>
  <sheetProtection/>
  <mergeCells count="17">
    <mergeCell ref="E3:F3"/>
    <mergeCell ref="G3:G5"/>
    <mergeCell ref="H3:H5"/>
    <mergeCell ref="C5:D5"/>
    <mergeCell ref="E5:F5"/>
    <mergeCell ref="A1:G1"/>
    <mergeCell ref="A2:A5"/>
    <mergeCell ref="C2:H2"/>
    <mergeCell ref="C3:D3"/>
    <mergeCell ref="A246:F246"/>
    <mergeCell ref="G246:H246"/>
    <mergeCell ref="A242:F242"/>
    <mergeCell ref="G242:H242"/>
    <mergeCell ref="G243:H243"/>
    <mergeCell ref="A245:F245"/>
    <mergeCell ref="G245:H245"/>
    <mergeCell ref="G244:H244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2020-01-09T08:26:25Z</dcterms:modified>
  <cp:category/>
  <cp:version/>
  <cp:contentType/>
  <cp:contentStatus/>
</cp:coreProperties>
</file>