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26" i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2" i="1" l="1"/>
  <c r="G84" i="1" s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<sst xmlns="http://schemas.openxmlformats.org/spreadsheetml/2006/main" count="90" uniqueCount="14">
  <si>
    <t>sensonic II heat</t>
  </si>
  <si>
    <t>  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</si>
  <si>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</si>
  <si>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</si>
  <si>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</si>
  <si>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</si>
  <si>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</si>
  <si>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</si>
  <si>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</si>
  <si>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</si>
  <si>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</si>
  <si>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</si>
  <si>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</si>
  <si>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ул. Дзержинского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</si>
</sst>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sqref="A1:I1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7"/>
    </row>
    <row r="2" spans="1:13" ht="15.6" customHeight="1" x14ac:dyDescent="0.25">
      <c r="A2" s="22" t="s">
        <v>2</v>
      </c>
      <c r="B2" s="20" t="s">
        <v>3</v>
      </c>
      <c r="C2" s="20" t="s">
        <v>4</v>
      </c>
      <c r="D2" s="20" t="s">
        <v>10</v>
      </c>
      <c r="E2" s="24" t="s">
        <v>5</v>
      </c>
      <c r="F2" s="25"/>
      <c r="G2" s="20" t="s">
        <v>7</v>
      </c>
      <c r="H2" s="18" t="s">
        <v>8</v>
      </c>
      <c r="I2" s="18" t="s">
        <v>9</v>
      </c>
    </row>
    <row r="3" spans="1:13" ht="20.25" customHeight="1" x14ac:dyDescent="0.25">
      <c r="A3" s="23"/>
      <c r="B3" s="21"/>
      <c r="C3" s="21"/>
      <c r="D3" s="21"/>
      <c r="E3" s="4">
        <v>42457</v>
      </c>
      <c r="F3" s="4">
        <v>42481</v>
      </c>
      <c r="G3" s="21"/>
      <c r="H3" s="18"/>
      <c r="I3" s="18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15755</v>
      </c>
      <c r="F4" s="8">
        <v>15755</v>
      </c>
      <c r="G4" s="9">
        <f>(F4-E4)*0.0008598</f>
        <v>0</v>
      </c>
      <c r="H4" s="8">
        <f>$H$84*D4</f>
        <v>7.4771976854824174E-2</v>
      </c>
      <c r="I4" s="9">
        <f>G4+H4</f>
        <v>7.4771976854824174E-2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13283.5</v>
      </c>
      <c r="F5" s="8">
        <v>13711.9</v>
      </c>
      <c r="G5" s="9">
        <f t="shared" ref="G5" si="0">(F5-E5)*0.0008598</f>
        <v>0.36833831999999966</v>
      </c>
      <c r="H5" s="8">
        <f t="shared" ref="H5:H68" si="1">$H$84*D5</f>
        <v>7.942049922542832E-2</v>
      </c>
      <c r="I5" s="9">
        <f t="shared" ref="I5:I68" si="2">G5+H5</f>
        <v>0.44775881922542798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19180.8</v>
      </c>
      <c r="F6" s="8">
        <v>19484.400000000001</v>
      </c>
      <c r="G6" s="9">
        <f t="shared" ref="G6" si="3">(F6-E6)*0.0008598</f>
        <v>0.26103528000000187</v>
      </c>
      <c r="H6" s="8">
        <f t="shared" si="1"/>
        <v>7.4771976854824174E-2</v>
      </c>
      <c r="I6" s="9">
        <f t="shared" si="2"/>
        <v>0.33580725685482604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9761.4</v>
      </c>
      <c r="F7" s="8">
        <v>9761.4</v>
      </c>
      <c r="G7" s="9">
        <f t="shared" ref="G7" si="4">(F7-E7)*0.0008598</f>
        <v>0</v>
      </c>
      <c r="H7" s="8">
        <f t="shared" si="1"/>
        <v>0.14074143262488731</v>
      </c>
      <c r="I7" s="9">
        <f t="shared" si="2"/>
        <v>0.14074143262488731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12582.8</v>
      </c>
      <c r="F8" s="8">
        <v>12582.8</v>
      </c>
      <c r="G8" s="9">
        <f t="shared" ref="G8" si="5">(F8-E8)*0.0008598</f>
        <v>0</v>
      </c>
      <c r="H8" s="8">
        <f t="shared" si="1"/>
        <v>7.8035832987376028E-2</v>
      </c>
      <c r="I8" s="9">
        <f t="shared" si="2"/>
        <v>7.8035832987376028E-2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20560.7</v>
      </c>
      <c r="F9" s="8">
        <v>20588.900000000001</v>
      </c>
      <c r="G9" s="9">
        <f t="shared" ref="G9" si="6">(F9-E9)*0.0008598</f>
        <v>2.4246360000000626E-2</v>
      </c>
      <c r="H9" s="8">
        <f t="shared" si="1"/>
        <v>0.14509324080162309</v>
      </c>
      <c r="I9" s="9">
        <f t="shared" si="2"/>
        <v>0.16933960080162372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7.8431451912533826E-2</v>
      </c>
      <c r="I10" s="9">
        <f t="shared" si="2"/>
        <v>7.8431451912533826E-2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11053.8</v>
      </c>
      <c r="F11" s="8">
        <v>11442.2</v>
      </c>
      <c r="G11" s="9">
        <f t="shared" si="7"/>
        <v>0.33394632000000124</v>
      </c>
      <c r="H11" s="8">
        <f t="shared" si="1"/>
        <v>0.1448954313390442</v>
      </c>
      <c r="I11" s="9">
        <f t="shared" si="2"/>
        <v>0.47884175133904544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18445.3</v>
      </c>
      <c r="F12" s="8">
        <v>18595.2</v>
      </c>
      <c r="G12" s="9">
        <f t="shared" ref="G12" si="8">(F12-E12)*0.0008598</f>
        <v>0.12888402000000124</v>
      </c>
      <c r="H12" s="8">
        <f t="shared" si="1"/>
        <v>7.7442404599639317E-2</v>
      </c>
      <c r="I12" s="9">
        <f t="shared" si="2"/>
        <v>0.20632642459964057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18031.099999999999</v>
      </c>
      <c r="F13" s="8">
        <v>18075.599999999999</v>
      </c>
      <c r="G13" s="9">
        <f t="shared" ref="G13" si="9">(F13-E13)*0.0008598</f>
        <v>3.8261099999999999E-2</v>
      </c>
      <c r="H13" s="8">
        <f t="shared" si="1"/>
        <v>0.14469762187646532</v>
      </c>
      <c r="I13" s="9">
        <f t="shared" si="2"/>
        <v>0.18295872187646531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14232.5</v>
      </c>
      <c r="F14" s="8">
        <v>14532.3</v>
      </c>
      <c r="G14" s="9">
        <f t="shared" ref="G14" si="10">(F14-E14)*0.0008598</f>
        <v>0.25776803999999937</v>
      </c>
      <c r="H14" s="8">
        <f t="shared" si="1"/>
        <v>7.813473771866547E-2</v>
      </c>
      <c r="I14" s="9">
        <f t="shared" si="2"/>
        <v>0.33590277771866484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15055</v>
      </c>
      <c r="F15" s="8">
        <v>15055</v>
      </c>
      <c r="G15" s="9">
        <f t="shared" ref="G15" si="11">(F15-E15)*0.0008598</f>
        <v>0</v>
      </c>
      <c r="H15" s="8">
        <f t="shared" si="1"/>
        <v>0.14380747929486026</v>
      </c>
      <c r="I15" s="9">
        <f t="shared" si="2"/>
        <v>0.14380747929486026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19765.7</v>
      </c>
      <c r="F16" s="8">
        <v>20063.400000000001</v>
      </c>
      <c r="G16" s="9">
        <f t="shared" ref="G16" si="12">(F16-E16)*0.0008598</f>
        <v>0.25596246000000061</v>
      </c>
      <c r="H16" s="8">
        <f t="shared" si="1"/>
        <v>7.7936928256086571E-2</v>
      </c>
      <c r="I16" s="9">
        <f t="shared" si="2"/>
        <v>0.33389938825608717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21505</v>
      </c>
      <c r="F17" s="8">
        <v>21766.9</v>
      </c>
      <c r="G17" s="9">
        <f t="shared" ref="G17" si="13">(F17-E17)*0.0008598</f>
        <v>0.22518162000000125</v>
      </c>
      <c r="H17" s="8">
        <f t="shared" si="1"/>
        <v>0.14390638402614969</v>
      </c>
      <c r="I17" s="9">
        <f t="shared" si="2"/>
        <v>0.36908800402615094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10793.5</v>
      </c>
      <c r="F18" s="8">
        <v>10909</v>
      </c>
      <c r="G18" s="9">
        <f t="shared" ref="G18:G19" si="14">(F18-E18)*0.0008598</f>
        <v>9.9306900000000004E-2</v>
      </c>
      <c r="H18" s="8">
        <f t="shared" si="1"/>
        <v>5.9046124579801629E-2</v>
      </c>
      <c r="I18" s="9">
        <f t="shared" si="2"/>
        <v>0.15835302457980163</v>
      </c>
      <c r="L18" s="3"/>
      <c r="M18" s="3"/>
    </row>
    <row r="19" spans="1:13" x14ac:dyDescent="0.25">
      <c r="A19" s="12">
        <v>16</v>
      </c>
      <c r="B19" s="12" t="s">
        <v>1</v>
      </c>
      <c r="C19" s="12">
        <v>24341692</v>
      </c>
      <c r="D19" s="13">
        <v>58.9</v>
      </c>
      <c r="E19" s="15">
        <v>3971.4</v>
      </c>
      <c r="F19" s="14">
        <v>3971.4</v>
      </c>
      <c r="G19" s="9">
        <f t="shared" si="14"/>
        <v>0</v>
      </c>
      <c r="H19" s="8">
        <f t="shared" si="1"/>
        <v>5.8254886729486026E-2</v>
      </c>
      <c r="I19" s="9">
        <f t="shared" si="2"/>
        <v>5.8254886729486026E-2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0" t="s">
        <v>0</v>
      </c>
      <c r="C20" s="10">
        <v>24341729</v>
      </c>
      <c r="D20" s="11">
        <v>41</v>
      </c>
      <c r="E20" s="8">
        <v>7683.7</v>
      </c>
      <c r="F20" s="8">
        <v>7685.5</v>
      </c>
      <c r="G20" s="9">
        <f t="shared" ref="G20:G26" si="15">(F20-E20)*0.0008598</f>
        <v>1.5476400000001564E-3</v>
      </c>
      <c r="H20" s="8">
        <f t="shared" si="1"/>
        <v>4.0550939828674484E-2</v>
      </c>
      <c r="I20" s="9">
        <f t="shared" si="2"/>
        <v>4.209857982867464E-2</v>
      </c>
      <c r="L20" s="3"/>
      <c r="M20" s="3"/>
    </row>
    <row r="21" spans="1:13" ht="14.45" customHeight="1" x14ac:dyDescent="0.25">
      <c r="A21" s="10">
        <v>18</v>
      </c>
      <c r="B21" s="10" t="s">
        <v>0</v>
      </c>
      <c r="C21" s="10">
        <v>24341738</v>
      </c>
      <c r="D21" s="11">
        <v>57</v>
      </c>
      <c r="E21" s="8">
        <v>11331</v>
      </c>
      <c r="F21" s="8">
        <v>11400.2</v>
      </c>
      <c r="G21" s="9">
        <f t="shared" si="15"/>
        <v>5.9498160000000626E-2</v>
      </c>
      <c r="H21" s="8">
        <f t="shared" si="1"/>
        <v>5.6375696834986479E-2</v>
      </c>
      <c r="I21" s="9">
        <f t="shared" si="2"/>
        <v>0.1158738568349871</v>
      </c>
      <c r="L21" s="3"/>
      <c r="M21" s="3"/>
    </row>
    <row r="22" spans="1:13" ht="14.45" customHeight="1" x14ac:dyDescent="0.25">
      <c r="A22" s="10">
        <v>19</v>
      </c>
      <c r="B22" s="10" t="s">
        <v>0</v>
      </c>
      <c r="C22" s="10">
        <v>24341733</v>
      </c>
      <c r="D22" s="11">
        <v>36.6</v>
      </c>
      <c r="E22" s="8">
        <v>2445.9</v>
      </c>
      <c r="F22" s="8">
        <v>2445.9</v>
      </c>
      <c r="G22" s="9">
        <f t="shared" si="15"/>
        <v>0</v>
      </c>
      <c r="H22" s="8">
        <f t="shared" si="1"/>
        <v>3.6199131651938686E-2</v>
      </c>
      <c r="I22" s="9">
        <f t="shared" si="2"/>
        <v>3.6199131651938686E-2</v>
      </c>
      <c r="L22" s="3"/>
      <c r="M22" s="3"/>
    </row>
    <row r="23" spans="1:13" ht="14.45" customHeight="1" x14ac:dyDescent="0.25">
      <c r="A23" s="10">
        <v>20</v>
      </c>
      <c r="B23" s="10" t="s">
        <v>0</v>
      </c>
      <c r="C23" s="10">
        <v>24341722</v>
      </c>
      <c r="D23" s="11">
        <v>58.5</v>
      </c>
      <c r="E23" s="8">
        <v>17211.400000000001</v>
      </c>
      <c r="F23" s="8">
        <v>17542.099999999999</v>
      </c>
      <c r="G23" s="9">
        <f t="shared" si="15"/>
        <v>0.2843358599999975</v>
      </c>
      <c r="H23" s="8">
        <f t="shared" si="1"/>
        <v>5.7859267804328228E-2</v>
      </c>
      <c r="I23" s="9">
        <f t="shared" si="2"/>
        <v>0.3421951278043257</v>
      </c>
      <c r="L23" s="3"/>
      <c r="M23" s="3"/>
    </row>
    <row r="24" spans="1:13" ht="14.45" customHeight="1" x14ac:dyDescent="0.25">
      <c r="A24" s="10">
        <v>21</v>
      </c>
      <c r="B24" s="10" t="s">
        <v>0</v>
      </c>
      <c r="C24" s="10">
        <v>24341742</v>
      </c>
      <c r="D24" s="11">
        <v>40.799999999999997</v>
      </c>
      <c r="E24" s="8">
        <v>5690.7</v>
      </c>
      <c r="F24" s="8">
        <v>5735.4</v>
      </c>
      <c r="G24" s="9">
        <f t="shared" si="15"/>
        <v>3.8433059999999845E-2</v>
      </c>
      <c r="H24" s="8">
        <f t="shared" si="1"/>
        <v>4.0353130366095585E-2</v>
      </c>
      <c r="I24" s="9">
        <f t="shared" si="2"/>
        <v>7.8786190366095438E-2</v>
      </c>
      <c r="L24" s="3"/>
      <c r="M24" s="3"/>
    </row>
    <row r="25" spans="1:13" ht="14.45" customHeight="1" x14ac:dyDescent="0.25">
      <c r="A25" s="10">
        <v>22</v>
      </c>
      <c r="B25" s="10" t="s">
        <v>0</v>
      </c>
      <c r="C25" s="10">
        <v>24341746</v>
      </c>
      <c r="D25" s="11">
        <v>57.5</v>
      </c>
      <c r="E25" s="8">
        <v>7227.3</v>
      </c>
      <c r="F25" s="8">
        <v>7325.7</v>
      </c>
      <c r="G25" s="9">
        <f t="shared" si="15"/>
        <v>8.4604319999999691E-2</v>
      </c>
      <c r="H25" s="8">
        <f t="shared" si="1"/>
        <v>5.6870220491433733E-2</v>
      </c>
      <c r="I25" s="9">
        <f t="shared" si="2"/>
        <v>0.14147454049143343</v>
      </c>
      <c r="L25" s="3"/>
      <c r="M25" s="3"/>
    </row>
    <row r="26" spans="1:13" x14ac:dyDescent="0.25">
      <c r="A26" s="12">
        <v>23</v>
      </c>
      <c r="B26" s="12" t="s">
        <v>1</v>
      </c>
      <c r="C26" s="12">
        <v>24341749</v>
      </c>
      <c r="D26" s="13">
        <v>36.6</v>
      </c>
      <c r="E26" s="15">
        <v>0</v>
      </c>
      <c r="F26" s="14">
        <v>0</v>
      </c>
      <c r="G26" s="9">
        <f t="shared" si="15"/>
        <v>0</v>
      </c>
      <c r="H26" s="8">
        <f t="shared" si="1"/>
        <v>3.6199131651938686E-2</v>
      </c>
      <c r="I26" s="9">
        <f t="shared" si="2"/>
        <v>3.6199131651938686E-2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0" t="s">
        <v>0</v>
      </c>
      <c r="C27" s="10">
        <v>24341740</v>
      </c>
      <c r="D27" s="11">
        <v>60.4</v>
      </c>
      <c r="E27" s="8">
        <v>6098.8</v>
      </c>
      <c r="F27" s="8">
        <v>6098.8</v>
      </c>
      <c r="G27" s="9">
        <f t="shared" ref="G27:G58" si="16">(F27-E27)*0.0008598</f>
        <v>0</v>
      </c>
      <c r="H27" s="8">
        <f t="shared" si="1"/>
        <v>5.9738457698827775E-2</v>
      </c>
      <c r="I27" s="9">
        <f t="shared" si="2"/>
        <v>5.9738457698827775E-2</v>
      </c>
      <c r="L27" s="3"/>
      <c r="M27" s="3"/>
    </row>
    <row r="28" spans="1:13" ht="14.45" customHeight="1" x14ac:dyDescent="0.25">
      <c r="A28" s="10">
        <v>25</v>
      </c>
      <c r="B28" s="10" t="s">
        <v>0</v>
      </c>
      <c r="C28" s="10">
        <v>24841329</v>
      </c>
      <c r="D28" s="11">
        <v>42.4</v>
      </c>
      <c r="E28" s="8">
        <v>4246.1000000000004</v>
      </c>
      <c r="F28" s="8">
        <v>4246.1000000000004</v>
      </c>
      <c r="G28" s="9">
        <f t="shared" si="16"/>
        <v>0</v>
      </c>
      <c r="H28" s="8">
        <f t="shared" si="1"/>
        <v>4.1935606066726784E-2</v>
      </c>
      <c r="I28" s="9">
        <f t="shared" si="2"/>
        <v>4.1935606066726784E-2</v>
      </c>
      <c r="L28" s="3"/>
      <c r="M28" s="3"/>
    </row>
    <row r="29" spans="1:13" ht="14.45" customHeight="1" x14ac:dyDescent="0.25">
      <c r="A29" s="10">
        <v>26</v>
      </c>
      <c r="B29" s="10" t="s">
        <v>0</v>
      </c>
      <c r="C29" s="10">
        <v>24841328</v>
      </c>
      <c r="D29" s="11">
        <v>58.2</v>
      </c>
      <c r="E29" s="8">
        <v>5391.6</v>
      </c>
      <c r="F29" s="8">
        <v>5392</v>
      </c>
      <c r="G29" s="9">
        <f t="shared" si="16"/>
        <v>3.4391999999968721E-4</v>
      </c>
      <c r="H29" s="8">
        <f t="shared" si="1"/>
        <v>5.756255361045988E-2</v>
      </c>
      <c r="I29" s="9">
        <f t="shared" si="2"/>
        <v>5.7906473610459565E-2</v>
      </c>
      <c r="L29" s="3"/>
      <c r="M29" s="3"/>
    </row>
    <row r="30" spans="1:13" ht="14.45" customHeight="1" x14ac:dyDescent="0.25">
      <c r="A30" s="10">
        <v>27</v>
      </c>
      <c r="B30" s="10" t="s">
        <v>0</v>
      </c>
      <c r="C30" s="10">
        <v>24841348</v>
      </c>
      <c r="D30" s="11">
        <v>38</v>
      </c>
      <c r="E30" s="8">
        <v>4791.5</v>
      </c>
      <c r="F30" s="8">
        <v>4791.5</v>
      </c>
      <c r="G30" s="9">
        <f t="shared" si="16"/>
        <v>0</v>
      </c>
      <c r="H30" s="8">
        <f t="shared" si="1"/>
        <v>3.7583797889990986E-2</v>
      </c>
      <c r="I30" s="9">
        <f t="shared" si="2"/>
        <v>3.7583797889990986E-2</v>
      </c>
      <c r="L30" s="3"/>
      <c r="M30" s="3"/>
    </row>
    <row r="31" spans="1:13" ht="14.45" customHeight="1" x14ac:dyDescent="0.25">
      <c r="A31" s="10">
        <v>28</v>
      </c>
      <c r="B31" s="10" t="s">
        <v>0</v>
      </c>
      <c r="C31" s="10">
        <v>24841338</v>
      </c>
      <c r="D31" s="11">
        <v>60.2</v>
      </c>
      <c r="E31" s="8">
        <v>13918</v>
      </c>
      <c r="F31" s="8">
        <v>14178.6</v>
      </c>
      <c r="G31" s="9">
        <f t="shared" si="16"/>
        <v>0.2240638800000003</v>
      </c>
      <c r="H31" s="8">
        <f t="shared" si="1"/>
        <v>5.9540648236248883E-2</v>
      </c>
      <c r="I31" s="9">
        <f t="shared" si="2"/>
        <v>0.28360452823624915</v>
      </c>
      <c r="L31" s="3"/>
      <c r="M31" s="3"/>
    </row>
    <row r="32" spans="1:13" ht="14.45" customHeight="1" x14ac:dyDescent="0.25">
      <c r="A32" s="10">
        <v>29</v>
      </c>
      <c r="B32" s="10" t="s">
        <v>0</v>
      </c>
      <c r="C32" s="10">
        <v>24841339</v>
      </c>
      <c r="D32" s="11">
        <v>42.6</v>
      </c>
      <c r="E32" s="8">
        <v>10404.6</v>
      </c>
      <c r="F32" s="8">
        <v>10585.2</v>
      </c>
      <c r="G32" s="9">
        <f t="shared" si="16"/>
        <v>0.15527988000000031</v>
      </c>
      <c r="H32" s="8">
        <f t="shared" si="1"/>
        <v>4.2133415529305683E-2</v>
      </c>
      <c r="I32" s="9">
        <f t="shared" si="2"/>
        <v>0.197413295529306</v>
      </c>
      <c r="L32" s="3"/>
      <c r="M32" s="3"/>
    </row>
    <row r="33" spans="1:13" ht="14.45" customHeight="1" x14ac:dyDescent="0.25">
      <c r="A33" s="10">
        <v>30</v>
      </c>
      <c r="B33" s="10" t="s">
        <v>0</v>
      </c>
      <c r="C33" s="10">
        <v>24841349</v>
      </c>
      <c r="D33" s="11">
        <v>58.2</v>
      </c>
      <c r="E33" s="8">
        <v>9599.7999999999993</v>
      </c>
      <c r="F33" s="8">
        <v>9708.5</v>
      </c>
      <c r="G33" s="9">
        <f t="shared" si="16"/>
        <v>9.3460260000000628E-2</v>
      </c>
      <c r="H33" s="8">
        <f t="shared" si="1"/>
        <v>5.756255361045988E-2</v>
      </c>
      <c r="I33" s="9">
        <f t="shared" si="2"/>
        <v>0.15102281361046049</v>
      </c>
      <c r="L33" s="3"/>
      <c r="M33" s="3"/>
    </row>
    <row r="34" spans="1:13" ht="14.45" customHeight="1" x14ac:dyDescent="0.25">
      <c r="A34" s="10">
        <v>31</v>
      </c>
      <c r="B34" s="10" t="s">
        <v>0</v>
      </c>
      <c r="C34" s="10">
        <v>24841333</v>
      </c>
      <c r="D34" s="11">
        <v>38.200000000000003</v>
      </c>
      <c r="E34" s="8">
        <v>6579.1</v>
      </c>
      <c r="F34" s="8">
        <v>6718</v>
      </c>
      <c r="G34" s="9">
        <f t="shared" si="16"/>
        <v>0.11942621999999968</v>
      </c>
      <c r="H34" s="8">
        <f t="shared" si="1"/>
        <v>3.7781607352569892E-2</v>
      </c>
      <c r="I34" s="9">
        <f t="shared" si="2"/>
        <v>0.15720782735256958</v>
      </c>
      <c r="L34" s="3"/>
      <c r="M34" s="3"/>
    </row>
    <row r="35" spans="1:13" ht="14.45" customHeight="1" x14ac:dyDescent="0.25">
      <c r="A35" s="10">
        <v>32</v>
      </c>
      <c r="B35" s="10" t="s">
        <v>0</v>
      </c>
      <c r="C35" s="10">
        <v>24841341</v>
      </c>
      <c r="D35" s="11">
        <v>59.9</v>
      </c>
      <c r="E35" s="8">
        <v>6382.2</v>
      </c>
      <c r="F35" s="8">
        <v>6413.5</v>
      </c>
      <c r="G35" s="9">
        <f t="shared" si="16"/>
        <v>2.6911740000000156E-2</v>
      </c>
      <c r="H35" s="8">
        <f t="shared" si="1"/>
        <v>5.9243934042380528E-2</v>
      </c>
      <c r="I35" s="9">
        <f t="shared" si="2"/>
        <v>8.6155674042380684E-2</v>
      </c>
      <c r="L35" s="3"/>
      <c r="M35" s="3"/>
    </row>
    <row r="36" spans="1:13" ht="14.45" customHeight="1" x14ac:dyDescent="0.25">
      <c r="A36" s="10">
        <v>33</v>
      </c>
      <c r="B36" s="10" t="s">
        <v>0</v>
      </c>
      <c r="C36" s="10">
        <v>24841332</v>
      </c>
      <c r="D36" s="11">
        <v>42.3</v>
      </c>
      <c r="E36" s="8">
        <v>2542.1</v>
      </c>
      <c r="F36" s="8">
        <v>2542.1</v>
      </c>
      <c r="G36" s="9">
        <f t="shared" si="16"/>
        <v>0</v>
      </c>
      <c r="H36" s="8">
        <f t="shared" si="1"/>
        <v>4.1836701335437335E-2</v>
      </c>
      <c r="I36" s="9">
        <f t="shared" si="2"/>
        <v>4.1836701335437335E-2</v>
      </c>
      <c r="L36" s="3"/>
      <c r="M36" s="3"/>
    </row>
    <row r="37" spans="1:13" ht="14.45" customHeight="1" x14ac:dyDescent="0.25">
      <c r="A37" s="10">
        <v>34</v>
      </c>
      <c r="B37" s="10" t="s">
        <v>0</v>
      </c>
      <c r="C37" s="10">
        <v>24841335</v>
      </c>
      <c r="D37" s="11">
        <v>58.1</v>
      </c>
      <c r="E37" s="8">
        <v>1954.6</v>
      </c>
      <c r="F37" s="8">
        <v>1954.6</v>
      </c>
      <c r="G37" s="9">
        <f t="shared" si="16"/>
        <v>0</v>
      </c>
      <c r="H37" s="8">
        <f t="shared" si="1"/>
        <v>5.746364887917043E-2</v>
      </c>
      <c r="I37" s="9">
        <f t="shared" si="2"/>
        <v>5.746364887917043E-2</v>
      </c>
      <c r="L37" s="3"/>
      <c r="M37" s="3"/>
    </row>
    <row r="38" spans="1:13" ht="14.45" customHeight="1" x14ac:dyDescent="0.25">
      <c r="A38" s="10">
        <v>35</v>
      </c>
      <c r="B38" s="10" t="s">
        <v>0</v>
      </c>
      <c r="C38" s="10">
        <v>24841343</v>
      </c>
      <c r="D38" s="11">
        <v>38.200000000000003</v>
      </c>
      <c r="E38" s="8">
        <v>3954.9</v>
      </c>
      <c r="F38" s="8">
        <v>3954.9</v>
      </c>
      <c r="G38" s="9">
        <f t="shared" si="16"/>
        <v>0</v>
      </c>
      <c r="H38" s="8">
        <f t="shared" si="1"/>
        <v>3.7781607352569892E-2</v>
      </c>
      <c r="I38" s="9">
        <f t="shared" si="2"/>
        <v>3.7781607352569892E-2</v>
      </c>
      <c r="L38" s="3"/>
      <c r="M38" s="3"/>
    </row>
    <row r="39" spans="1:13" ht="14.45" customHeight="1" x14ac:dyDescent="0.25">
      <c r="A39" s="10">
        <v>36</v>
      </c>
      <c r="B39" s="10" t="s">
        <v>0</v>
      </c>
      <c r="C39" s="10">
        <v>24841344</v>
      </c>
      <c r="D39" s="11">
        <v>60.7</v>
      </c>
      <c r="E39" s="8">
        <v>6998.9</v>
      </c>
      <c r="F39" s="8">
        <v>7025.9</v>
      </c>
      <c r="G39" s="9">
        <f t="shared" si="16"/>
        <v>2.3214599999999998E-2</v>
      </c>
      <c r="H39" s="8">
        <f t="shared" si="1"/>
        <v>6.0035171892696131E-2</v>
      </c>
      <c r="I39" s="9">
        <f t="shared" si="2"/>
        <v>8.3249771892696126E-2</v>
      </c>
      <c r="L39" s="3"/>
      <c r="M39" s="3"/>
    </row>
    <row r="40" spans="1:13" ht="14.45" customHeight="1" x14ac:dyDescent="0.25">
      <c r="A40" s="10">
        <v>37</v>
      </c>
      <c r="B40" s="10" t="s">
        <v>0</v>
      </c>
      <c r="C40" s="10">
        <v>24841330</v>
      </c>
      <c r="D40" s="11">
        <v>42.6</v>
      </c>
      <c r="E40" s="8">
        <v>5147.2</v>
      </c>
      <c r="F40" s="8">
        <v>5148.5</v>
      </c>
      <c r="G40" s="9">
        <f t="shared" si="16"/>
        <v>1.1177400000001564E-3</v>
      </c>
      <c r="H40" s="8">
        <f t="shared" si="1"/>
        <v>4.2133415529305683E-2</v>
      </c>
      <c r="I40" s="9">
        <f t="shared" si="2"/>
        <v>4.3251155529305842E-2</v>
      </c>
      <c r="L40" s="3"/>
      <c r="M40" s="3"/>
    </row>
    <row r="41" spans="1:13" ht="14.45" customHeight="1" x14ac:dyDescent="0.25">
      <c r="A41" s="10">
        <v>38</v>
      </c>
      <c r="B41" s="10" t="s">
        <v>0</v>
      </c>
      <c r="C41" s="10">
        <v>24841331</v>
      </c>
      <c r="D41" s="11">
        <v>58</v>
      </c>
      <c r="E41" s="8">
        <v>5607.2</v>
      </c>
      <c r="F41" s="8">
        <v>5619.3</v>
      </c>
      <c r="G41" s="9">
        <f t="shared" si="16"/>
        <v>1.0403580000000313E-2</v>
      </c>
      <c r="H41" s="8">
        <f t="shared" si="1"/>
        <v>5.7364744147880981E-2</v>
      </c>
      <c r="I41" s="9">
        <f t="shared" si="2"/>
        <v>6.7768324147881295E-2</v>
      </c>
      <c r="L41" s="3"/>
      <c r="M41" s="3"/>
    </row>
    <row r="42" spans="1:13" ht="14.45" customHeight="1" x14ac:dyDescent="0.25">
      <c r="A42" s="10">
        <v>39</v>
      </c>
      <c r="B42" s="10" t="s">
        <v>0</v>
      </c>
      <c r="C42" s="10">
        <v>24841334</v>
      </c>
      <c r="D42" s="11">
        <v>37.700000000000003</v>
      </c>
      <c r="E42" s="8">
        <v>3293.2</v>
      </c>
      <c r="F42" s="8">
        <v>3293.2</v>
      </c>
      <c r="G42" s="9">
        <f t="shared" si="16"/>
        <v>0</v>
      </c>
      <c r="H42" s="8">
        <f t="shared" si="1"/>
        <v>3.7287083696122637E-2</v>
      </c>
      <c r="I42" s="9">
        <f t="shared" si="2"/>
        <v>3.7287083696122637E-2</v>
      </c>
      <c r="L42" s="3"/>
      <c r="M42" s="3"/>
    </row>
    <row r="43" spans="1:13" ht="14.45" customHeight="1" x14ac:dyDescent="0.25">
      <c r="A43" s="10">
        <v>40</v>
      </c>
      <c r="B43" s="10" t="s">
        <v>0</v>
      </c>
      <c r="C43" s="10">
        <v>24841325</v>
      </c>
      <c r="D43" s="11">
        <v>60.6</v>
      </c>
      <c r="E43" s="8">
        <v>11163.6</v>
      </c>
      <c r="F43" s="8">
        <v>11268.5</v>
      </c>
      <c r="G43" s="9">
        <f t="shared" si="16"/>
        <v>9.019301999999968E-2</v>
      </c>
      <c r="H43" s="8">
        <f t="shared" si="1"/>
        <v>5.9936267161406681E-2</v>
      </c>
      <c r="I43" s="9">
        <f t="shared" si="2"/>
        <v>0.15012928716140636</v>
      </c>
      <c r="L43" s="3"/>
      <c r="M43" s="3"/>
    </row>
    <row r="44" spans="1:13" ht="14.45" customHeight="1" x14ac:dyDescent="0.25">
      <c r="A44" s="10">
        <v>41</v>
      </c>
      <c r="B44" s="10" t="s">
        <v>0</v>
      </c>
      <c r="C44" s="10">
        <v>24841336</v>
      </c>
      <c r="D44" s="11">
        <v>42.6</v>
      </c>
      <c r="E44" s="8">
        <v>10770</v>
      </c>
      <c r="F44" s="8">
        <v>10790.3</v>
      </c>
      <c r="G44" s="9">
        <f t="shared" si="16"/>
        <v>1.7453939999999373E-2</v>
      </c>
      <c r="H44" s="8">
        <f t="shared" si="1"/>
        <v>4.2133415529305683E-2</v>
      </c>
      <c r="I44" s="9">
        <f t="shared" si="2"/>
        <v>5.9587355529305053E-2</v>
      </c>
      <c r="L44" s="3"/>
      <c r="M44" s="3"/>
    </row>
    <row r="45" spans="1:13" ht="14.45" customHeight="1" x14ac:dyDescent="0.25">
      <c r="A45" s="10">
        <v>42</v>
      </c>
      <c r="B45" s="10" t="s">
        <v>0</v>
      </c>
      <c r="C45" s="10">
        <v>24841337</v>
      </c>
      <c r="D45" s="11">
        <v>57</v>
      </c>
      <c r="E45" s="8">
        <v>10469.200000000001</v>
      </c>
      <c r="F45" s="8">
        <v>10603.5</v>
      </c>
      <c r="G45" s="9">
        <f t="shared" si="16"/>
        <v>0.11547113999999938</v>
      </c>
      <c r="H45" s="8">
        <f t="shared" si="1"/>
        <v>5.6375696834986479E-2</v>
      </c>
      <c r="I45" s="9">
        <f t="shared" si="2"/>
        <v>0.17184683683498586</v>
      </c>
      <c r="L45" s="3"/>
      <c r="M45" s="3"/>
    </row>
    <row r="46" spans="1:13" ht="14.45" customHeight="1" x14ac:dyDescent="0.25">
      <c r="A46" s="10">
        <v>43</v>
      </c>
      <c r="B46" s="10" t="s">
        <v>0</v>
      </c>
      <c r="C46" s="10">
        <v>24841360</v>
      </c>
      <c r="D46" s="11">
        <v>38.1</v>
      </c>
      <c r="E46" s="8">
        <v>7093.3</v>
      </c>
      <c r="F46" s="8">
        <v>7093.3</v>
      </c>
      <c r="G46" s="9">
        <f t="shared" si="16"/>
        <v>0</v>
      </c>
      <c r="H46" s="8">
        <f t="shared" si="1"/>
        <v>3.7682702621280435E-2</v>
      </c>
      <c r="I46" s="9">
        <f t="shared" si="2"/>
        <v>3.7682702621280435E-2</v>
      </c>
      <c r="L46" s="3"/>
      <c r="M46" s="3"/>
    </row>
    <row r="47" spans="1:13" ht="14.45" customHeight="1" x14ac:dyDescent="0.25">
      <c r="A47" s="10">
        <v>44</v>
      </c>
      <c r="B47" s="10" t="s">
        <v>0</v>
      </c>
      <c r="C47" s="10">
        <v>24841357</v>
      </c>
      <c r="D47" s="11">
        <v>37.9</v>
      </c>
      <c r="E47" s="8">
        <v>6535</v>
      </c>
      <c r="F47" s="8">
        <v>6562.4</v>
      </c>
      <c r="G47" s="9">
        <f t="shared" si="16"/>
        <v>2.3558519999999687E-2</v>
      </c>
      <c r="H47" s="8">
        <f t="shared" si="1"/>
        <v>3.7484893158701536E-2</v>
      </c>
      <c r="I47" s="9">
        <f t="shared" si="2"/>
        <v>6.1043413158701224E-2</v>
      </c>
      <c r="L47" s="3"/>
      <c r="M47" s="3"/>
    </row>
    <row r="48" spans="1:13" ht="14.45" customHeight="1" x14ac:dyDescent="0.25">
      <c r="A48" s="10">
        <v>45</v>
      </c>
      <c r="B48" s="10" t="s">
        <v>0</v>
      </c>
      <c r="C48" s="10">
        <v>24841356</v>
      </c>
      <c r="D48" s="11">
        <v>41</v>
      </c>
      <c r="E48" s="8">
        <v>7116</v>
      </c>
      <c r="F48" s="8">
        <v>7213.5</v>
      </c>
      <c r="G48" s="9">
        <f t="shared" si="16"/>
        <v>8.3830500000000002E-2</v>
      </c>
      <c r="H48" s="8">
        <f t="shared" si="1"/>
        <v>4.0550939828674484E-2</v>
      </c>
      <c r="I48" s="9">
        <f t="shared" si="2"/>
        <v>0.12438143982867449</v>
      </c>
      <c r="L48" s="3"/>
      <c r="M48" s="3"/>
    </row>
    <row r="49" spans="1:13" ht="14.45" customHeight="1" x14ac:dyDescent="0.25">
      <c r="A49" s="10">
        <v>46</v>
      </c>
      <c r="B49" s="10" t="s">
        <v>0</v>
      </c>
      <c r="C49" s="10">
        <v>24841353</v>
      </c>
      <c r="D49" s="11">
        <v>40.799999999999997</v>
      </c>
      <c r="E49" s="8">
        <v>2672.9</v>
      </c>
      <c r="F49" s="8">
        <v>2672.9</v>
      </c>
      <c r="G49" s="9">
        <f t="shared" si="16"/>
        <v>0</v>
      </c>
      <c r="H49" s="8">
        <f t="shared" si="1"/>
        <v>4.0353130366095585E-2</v>
      </c>
      <c r="I49" s="9">
        <f t="shared" si="2"/>
        <v>4.0353130366095585E-2</v>
      </c>
      <c r="L49" s="3"/>
      <c r="M49" s="3"/>
    </row>
    <row r="50" spans="1:13" ht="14.45" customHeight="1" x14ac:dyDescent="0.25">
      <c r="A50" s="10">
        <v>47</v>
      </c>
      <c r="B50" s="10" t="s">
        <v>0</v>
      </c>
      <c r="C50" s="10">
        <v>24841363</v>
      </c>
      <c r="D50" s="11">
        <v>36.299999999999997</v>
      </c>
      <c r="E50" s="8">
        <v>2281.6</v>
      </c>
      <c r="F50" s="8">
        <v>2281.6</v>
      </c>
      <c r="G50" s="9">
        <f t="shared" si="16"/>
        <v>0</v>
      </c>
      <c r="H50" s="8">
        <f t="shared" si="1"/>
        <v>3.5902417458070338E-2</v>
      </c>
      <c r="I50" s="9">
        <f t="shared" si="2"/>
        <v>3.5902417458070338E-2</v>
      </c>
      <c r="L50" s="3"/>
      <c r="M50" s="3"/>
    </row>
    <row r="51" spans="1:13" ht="14.45" customHeight="1" x14ac:dyDescent="0.25">
      <c r="A51" s="10">
        <v>48</v>
      </c>
      <c r="B51" s="10" t="s">
        <v>0</v>
      </c>
      <c r="C51" s="10">
        <v>24841346</v>
      </c>
      <c r="D51" s="11">
        <v>45.6</v>
      </c>
      <c r="E51" s="8">
        <v>9399.2000000000007</v>
      </c>
      <c r="F51" s="8">
        <v>9399.2000000000007</v>
      </c>
      <c r="G51" s="9">
        <f t="shared" si="16"/>
        <v>0</v>
      </c>
      <c r="H51" s="8">
        <f t="shared" si="1"/>
        <v>4.5100557467989189E-2</v>
      </c>
      <c r="I51" s="9">
        <f t="shared" si="2"/>
        <v>4.5100557467989189E-2</v>
      </c>
      <c r="L51" s="3"/>
      <c r="M51" s="3"/>
    </row>
    <row r="52" spans="1:13" ht="14.45" customHeight="1" x14ac:dyDescent="0.25">
      <c r="A52" s="10">
        <v>49</v>
      </c>
      <c r="B52" s="10" t="s">
        <v>0</v>
      </c>
      <c r="C52" s="10">
        <v>24841354</v>
      </c>
      <c r="D52" s="11">
        <v>38</v>
      </c>
      <c r="E52" s="8">
        <v>6602.4</v>
      </c>
      <c r="F52" s="8">
        <v>6682.6</v>
      </c>
      <c r="G52" s="9">
        <f t="shared" si="16"/>
        <v>6.8955960000000621E-2</v>
      </c>
      <c r="H52" s="8">
        <f t="shared" si="1"/>
        <v>3.7583797889990986E-2</v>
      </c>
      <c r="I52" s="9">
        <f t="shared" si="2"/>
        <v>0.10653975788999161</v>
      </c>
      <c r="L52" s="3"/>
      <c r="M52" s="3"/>
    </row>
    <row r="53" spans="1:13" ht="14.45" customHeight="1" x14ac:dyDescent="0.25">
      <c r="A53" s="10">
        <v>50</v>
      </c>
      <c r="B53" s="10" t="s">
        <v>0</v>
      </c>
      <c r="C53" s="10">
        <v>24841351</v>
      </c>
      <c r="D53" s="11">
        <v>40.9</v>
      </c>
      <c r="E53" s="8">
        <v>4552.6000000000004</v>
      </c>
      <c r="F53" s="8">
        <v>4559.3999999999996</v>
      </c>
      <c r="G53" s="9">
        <f t="shared" si="16"/>
        <v>5.8466399999993739E-3</v>
      </c>
      <c r="H53" s="8">
        <f t="shared" si="1"/>
        <v>4.0452035097385035E-2</v>
      </c>
      <c r="I53" s="9">
        <f t="shared" si="2"/>
        <v>4.6298675097384411E-2</v>
      </c>
      <c r="L53" s="3"/>
      <c r="M53" s="3"/>
    </row>
    <row r="54" spans="1:13" ht="14.45" customHeight="1" x14ac:dyDescent="0.25">
      <c r="A54" s="10">
        <v>51</v>
      </c>
      <c r="B54" s="10" t="s">
        <v>0</v>
      </c>
      <c r="C54" s="10">
        <v>24841361</v>
      </c>
      <c r="D54" s="11">
        <v>40.799999999999997</v>
      </c>
      <c r="E54" s="8">
        <v>5850.1</v>
      </c>
      <c r="F54" s="8">
        <v>5850.1</v>
      </c>
      <c r="G54" s="9">
        <f t="shared" si="16"/>
        <v>0</v>
      </c>
      <c r="H54" s="8">
        <f t="shared" si="1"/>
        <v>4.0353130366095585E-2</v>
      </c>
      <c r="I54" s="9">
        <f t="shared" si="2"/>
        <v>4.0353130366095585E-2</v>
      </c>
      <c r="L54" s="3"/>
      <c r="M54" s="3"/>
    </row>
    <row r="55" spans="1:13" ht="14.45" customHeight="1" x14ac:dyDescent="0.25">
      <c r="A55" s="10">
        <v>52</v>
      </c>
      <c r="B55" s="10" t="s">
        <v>0</v>
      </c>
      <c r="C55" s="10">
        <v>24841362</v>
      </c>
      <c r="D55" s="11">
        <v>36.299999999999997</v>
      </c>
      <c r="E55" s="8">
        <v>7494</v>
      </c>
      <c r="F55" s="8">
        <v>7515.3</v>
      </c>
      <c r="G55" s="9">
        <f t="shared" si="16"/>
        <v>1.8313740000000155E-2</v>
      </c>
      <c r="H55" s="8">
        <f t="shared" si="1"/>
        <v>3.5902417458070338E-2</v>
      </c>
      <c r="I55" s="9">
        <f t="shared" si="2"/>
        <v>5.4216157458070492E-2</v>
      </c>
      <c r="L55" s="3"/>
      <c r="M55" s="3"/>
    </row>
    <row r="56" spans="1:13" ht="14.45" customHeight="1" x14ac:dyDescent="0.25">
      <c r="A56" s="10">
        <v>53</v>
      </c>
      <c r="B56" s="10" t="s">
        <v>0</v>
      </c>
      <c r="C56" s="10">
        <v>24841365</v>
      </c>
      <c r="D56" s="11">
        <v>62.8</v>
      </c>
      <c r="E56" s="8">
        <v>14065.4</v>
      </c>
      <c r="F56" s="8">
        <v>14412.7</v>
      </c>
      <c r="G56" s="9">
        <f t="shared" si="16"/>
        <v>0.29860854000000092</v>
      </c>
      <c r="H56" s="8">
        <f t="shared" si="1"/>
        <v>6.2112171249774577E-2</v>
      </c>
      <c r="I56" s="9">
        <f t="shared" si="2"/>
        <v>0.36072071124977551</v>
      </c>
      <c r="L56" s="3"/>
      <c r="M56" s="3"/>
    </row>
    <row r="57" spans="1:13" ht="14.45" customHeight="1" x14ac:dyDescent="0.25">
      <c r="A57" s="10">
        <v>54</v>
      </c>
      <c r="B57" s="10" t="s">
        <v>0</v>
      </c>
      <c r="C57" s="10">
        <v>24841366</v>
      </c>
      <c r="D57" s="11">
        <v>39.6</v>
      </c>
      <c r="E57" s="8">
        <v>4129.8999999999996</v>
      </c>
      <c r="F57" s="8">
        <v>4137</v>
      </c>
      <c r="G57" s="9">
        <f t="shared" si="16"/>
        <v>6.1045800000003123E-3</v>
      </c>
      <c r="H57" s="8">
        <f t="shared" si="1"/>
        <v>3.9166273590622185E-2</v>
      </c>
      <c r="I57" s="9">
        <f t="shared" si="2"/>
        <v>4.5270853590622495E-2</v>
      </c>
      <c r="L57" s="3"/>
      <c r="M57" s="3"/>
    </row>
    <row r="58" spans="1:13" ht="14.45" customHeight="1" x14ac:dyDescent="0.25">
      <c r="A58" s="10">
        <v>55</v>
      </c>
      <c r="B58" s="10" t="s">
        <v>0</v>
      </c>
      <c r="C58" s="10">
        <v>24841358</v>
      </c>
      <c r="D58" s="11">
        <v>41.6</v>
      </c>
      <c r="E58" s="8">
        <v>8094.2</v>
      </c>
      <c r="F58" s="8">
        <v>8235.2999999999993</v>
      </c>
      <c r="G58" s="9">
        <f t="shared" si="16"/>
        <v>0.12131777999999953</v>
      </c>
      <c r="H58" s="8">
        <f t="shared" si="1"/>
        <v>4.1144368216411188E-2</v>
      </c>
      <c r="I58" s="9">
        <f t="shared" si="2"/>
        <v>0.16246214821641072</v>
      </c>
      <c r="L58" s="3"/>
      <c r="M58" s="3"/>
    </row>
    <row r="59" spans="1:13" ht="14.45" customHeight="1" x14ac:dyDescent="0.25">
      <c r="A59" s="10">
        <v>56</v>
      </c>
      <c r="B59" s="10" t="s">
        <v>0</v>
      </c>
      <c r="C59" s="10">
        <v>24841359</v>
      </c>
      <c r="D59" s="11">
        <v>42.7</v>
      </c>
      <c r="E59" s="8">
        <v>4681.1000000000004</v>
      </c>
      <c r="F59" s="8">
        <v>4681.1000000000004</v>
      </c>
      <c r="G59" s="9">
        <f t="shared" ref="G59:G76" si="17">(F59-E59)*0.0008598</f>
        <v>0</v>
      </c>
      <c r="H59" s="8">
        <f t="shared" si="1"/>
        <v>4.2232320260595139E-2</v>
      </c>
      <c r="I59" s="9">
        <f t="shared" si="2"/>
        <v>4.2232320260595139E-2</v>
      </c>
      <c r="L59" s="3"/>
      <c r="M59" s="3"/>
    </row>
    <row r="60" spans="1:13" ht="14.45" customHeight="1" x14ac:dyDescent="0.25">
      <c r="A60" s="10">
        <v>57</v>
      </c>
      <c r="B60" s="10" t="s">
        <v>0</v>
      </c>
      <c r="C60" s="10">
        <v>24841345</v>
      </c>
      <c r="D60" s="11">
        <v>36.700000000000003</v>
      </c>
      <c r="E60" s="8">
        <v>3622.1</v>
      </c>
      <c r="F60" s="8">
        <v>3729.8</v>
      </c>
      <c r="G60" s="9">
        <f t="shared" si="17"/>
        <v>9.2600460000000231E-2</v>
      </c>
      <c r="H60" s="8">
        <f t="shared" si="1"/>
        <v>3.6298036383228142E-2</v>
      </c>
      <c r="I60" s="9">
        <f t="shared" si="2"/>
        <v>0.12889849638322837</v>
      </c>
      <c r="L60" s="3"/>
      <c r="M60" s="3"/>
    </row>
    <row r="61" spans="1:13" ht="14.45" customHeight="1" x14ac:dyDescent="0.25">
      <c r="A61" s="10">
        <v>58</v>
      </c>
      <c r="B61" s="10" t="s">
        <v>0</v>
      </c>
      <c r="C61" s="10">
        <v>24841364</v>
      </c>
      <c r="D61" s="11">
        <v>65.400000000000006</v>
      </c>
      <c r="E61" s="8">
        <v>11296.4</v>
      </c>
      <c r="F61" s="8">
        <v>11296.4</v>
      </c>
      <c r="G61" s="9">
        <f t="shared" si="17"/>
        <v>0</v>
      </c>
      <c r="H61" s="8">
        <f t="shared" si="1"/>
        <v>6.4683694263300284E-2</v>
      </c>
      <c r="I61" s="9">
        <f t="shared" si="2"/>
        <v>6.4683694263300284E-2</v>
      </c>
      <c r="L61" s="3"/>
      <c r="M61" s="3"/>
    </row>
    <row r="62" spans="1:13" ht="14.45" customHeight="1" x14ac:dyDescent="0.25">
      <c r="A62" s="10">
        <v>59</v>
      </c>
      <c r="B62" s="10" t="s">
        <v>0</v>
      </c>
      <c r="C62" s="10">
        <v>24841352</v>
      </c>
      <c r="D62" s="11">
        <v>39.4</v>
      </c>
      <c r="E62" s="8">
        <v>6888</v>
      </c>
      <c r="F62" s="8">
        <v>7026.5</v>
      </c>
      <c r="G62" s="9">
        <f t="shared" si="17"/>
        <v>0.1190823</v>
      </c>
      <c r="H62" s="8">
        <f t="shared" si="1"/>
        <v>3.8968464128043286E-2</v>
      </c>
      <c r="I62" s="9">
        <f t="shared" si="2"/>
        <v>0.15805076412804328</v>
      </c>
      <c r="L62" s="3"/>
      <c r="M62" s="3"/>
    </row>
    <row r="63" spans="1:13" ht="14.45" customHeight="1" x14ac:dyDescent="0.25">
      <c r="A63" s="10">
        <v>60</v>
      </c>
      <c r="B63" s="10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4.1144368216411188E-2</v>
      </c>
      <c r="I63" s="9">
        <f t="shared" si="2"/>
        <v>4.1144368216411188E-2</v>
      </c>
      <c r="L63" s="3"/>
      <c r="M63" s="3"/>
    </row>
    <row r="64" spans="1:13" ht="14.45" customHeight="1" x14ac:dyDescent="0.25">
      <c r="A64" s="10">
        <v>61</v>
      </c>
      <c r="B64" s="10" t="s">
        <v>0</v>
      </c>
      <c r="C64" s="10">
        <v>24841312</v>
      </c>
      <c r="D64" s="11">
        <v>42.7</v>
      </c>
      <c r="E64" s="8">
        <v>6338.8</v>
      </c>
      <c r="F64" s="8">
        <v>6338.8</v>
      </c>
      <c r="G64" s="9">
        <f t="shared" si="17"/>
        <v>0</v>
      </c>
      <c r="H64" s="8">
        <f t="shared" si="1"/>
        <v>4.2232320260595139E-2</v>
      </c>
      <c r="I64" s="9">
        <f t="shared" si="2"/>
        <v>4.2232320260595139E-2</v>
      </c>
      <c r="L64" s="3"/>
      <c r="M64" s="3"/>
    </row>
    <row r="65" spans="1:13" ht="14.45" customHeight="1" x14ac:dyDescent="0.25">
      <c r="A65" s="10">
        <v>62</v>
      </c>
      <c r="B65" s="10" t="s">
        <v>0</v>
      </c>
      <c r="C65" s="10">
        <v>24841315</v>
      </c>
      <c r="D65" s="11">
        <v>36.9</v>
      </c>
      <c r="E65" s="8">
        <v>7423.5</v>
      </c>
      <c r="F65" s="8">
        <v>7541.7</v>
      </c>
      <c r="G65" s="9">
        <f t="shared" si="17"/>
        <v>0.10162835999999983</v>
      </c>
      <c r="H65" s="8">
        <f t="shared" si="1"/>
        <v>3.6495845845807035E-2</v>
      </c>
      <c r="I65" s="9">
        <f t="shared" si="2"/>
        <v>0.13812420584580687</v>
      </c>
      <c r="L65" s="3"/>
      <c r="M65" s="3"/>
    </row>
    <row r="66" spans="1:13" ht="14.45" customHeight="1" x14ac:dyDescent="0.25">
      <c r="A66" s="10">
        <v>63</v>
      </c>
      <c r="B66" s="10" t="s">
        <v>0</v>
      </c>
      <c r="C66" s="10">
        <v>24841350</v>
      </c>
      <c r="D66" s="11">
        <v>65.3</v>
      </c>
      <c r="E66" s="8">
        <v>10987.8</v>
      </c>
      <c r="F66" s="8">
        <v>11266.4</v>
      </c>
      <c r="G66" s="9">
        <f t="shared" si="17"/>
        <v>0.2395402800000003</v>
      </c>
      <c r="H66" s="8">
        <f t="shared" si="1"/>
        <v>6.4584789532010828E-2</v>
      </c>
      <c r="I66" s="9">
        <f t="shared" si="2"/>
        <v>0.30412506953201113</v>
      </c>
      <c r="L66" s="3"/>
      <c r="M66" s="3"/>
    </row>
    <row r="67" spans="1:13" ht="14.45" customHeight="1" x14ac:dyDescent="0.25">
      <c r="A67" s="10">
        <v>64</v>
      </c>
      <c r="B67" s="10" t="s">
        <v>0</v>
      </c>
      <c r="C67" s="10">
        <v>24841311</v>
      </c>
      <c r="D67" s="11">
        <v>39.700000000000003</v>
      </c>
      <c r="E67" s="8">
        <v>3009</v>
      </c>
      <c r="F67" s="8">
        <v>3009</v>
      </c>
      <c r="G67" s="9">
        <f t="shared" si="17"/>
        <v>0</v>
      </c>
      <c r="H67" s="8">
        <f t="shared" si="1"/>
        <v>3.9265178321911641E-2</v>
      </c>
      <c r="I67" s="9">
        <f t="shared" si="2"/>
        <v>3.9265178321911641E-2</v>
      </c>
      <c r="L67" s="3"/>
      <c r="M67" s="3"/>
    </row>
    <row r="68" spans="1:13" ht="14.45" customHeight="1" x14ac:dyDescent="0.25">
      <c r="A68" s="10">
        <v>65</v>
      </c>
      <c r="B68" s="10" t="s">
        <v>0</v>
      </c>
      <c r="C68" s="10">
        <v>24841321</v>
      </c>
      <c r="D68" s="11">
        <v>41.5</v>
      </c>
      <c r="E68" s="8">
        <v>8560.4</v>
      </c>
      <c r="F68" s="8">
        <v>8706.2000000000007</v>
      </c>
      <c r="G68" s="9">
        <f t="shared" si="17"/>
        <v>0.12535884000000094</v>
      </c>
      <c r="H68" s="8">
        <f t="shared" si="1"/>
        <v>4.1045463485121739E-2</v>
      </c>
      <c r="I68" s="9">
        <f t="shared" si="2"/>
        <v>0.1664043034851227</v>
      </c>
      <c r="L68" s="3"/>
      <c r="M68" s="3"/>
    </row>
    <row r="69" spans="1:13" ht="14.45" customHeight="1" x14ac:dyDescent="0.25">
      <c r="A69" s="10">
        <v>66</v>
      </c>
      <c r="B69" s="10" t="s">
        <v>0</v>
      </c>
      <c r="C69" s="10">
        <v>24841322</v>
      </c>
      <c r="D69" s="11">
        <v>42.6</v>
      </c>
      <c r="E69" s="8">
        <v>5416.8</v>
      </c>
      <c r="F69" s="8">
        <v>5416.8</v>
      </c>
      <c r="G69" s="9">
        <f t="shared" si="17"/>
        <v>0</v>
      </c>
      <c r="H69" s="8">
        <f t="shared" ref="H69:H81" si="18">$H$84*D69</f>
        <v>4.2133415529305683E-2</v>
      </c>
      <c r="I69" s="9">
        <f t="shared" ref="I69:I81" si="19">G69+H69</f>
        <v>4.2133415529305683E-2</v>
      </c>
      <c r="L69" s="3"/>
      <c r="M69" s="3"/>
    </row>
    <row r="70" spans="1:13" ht="14.45" customHeight="1" x14ac:dyDescent="0.25">
      <c r="A70" s="10">
        <v>67</v>
      </c>
      <c r="B70" s="10" t="s">
        <v>0</v>
      </c>
      <c r="C70" s="10">
        <v>24841309</v>
      </c>
      <c r="D70" s="11">
        <v>36.700000000000003</v>
      </c>
      <c r="E70" s="8">
        <v>3062.5</v>
      </c>
      <c r="F70" s="8">
        <v>3062.5</v>
      </c>
      <c r="G70" s="9">
        <f t="shared" si="17"/>
        <v>0</v>
      </c>
      <c r="H70" s="8">
        <f t="shared" si="18"/>
        <v>3.6298036383228142E-2</v>
      </c>
      <c r="I70" s="9">
        <f t="shared" si="19"/>
        <v>3.6298036383228142E-2</v>
      </c>
      <c r="L70" s="3"/>
      <c r="M70" s="3"/>
    </row>
    <row r="71" spans="1:13" ht="14.45" customHeight="1" x14ac:dyDescent="0.25">
      <c r="A71" s="10">
        <v>68</v>
      </c>
      <c r="B71" s="10" t="s">
        <v>0</v>
      </c>
      <c r="C71" s="10">
        <v>24841314</v>
      </c>
      <c r="D71" s="11">
        <v>47.6</v>
      </c>
      <c r="E71" s="8">
        <v>12731.9</v>
      </c>
      <c r="F71" s="8">
        <v>12928.9</v>
      </c>
      <c r="G71" s="9">
        <f t="shared" si="17"/>
        <v>0.16938059999999999</v>
      </c>
      <c r="H71" s="8">
        <f t="shared" si="18"/>
        <v>4.7078652093778185E-2</v>
      </c>
      <c r="I71" s="9">
        <f t="shared" si="19"/>
        <v>0.21645925209377817</v>
      </c>
      <c r="L71" s="3"/>
      <c r="M71" s="3"/>
    </row>
    <row r="72" spans="1:13" ht="14.45" customHeight="1" x14ac:dyDescent="0.25">
      <c r="A72" s="10">
        <v>69</v>
      </c>
      <c r="B72" s="10" t="s">
        <v>0</v>
      </c>
      <c r="C72" s="10">
        <v>24841316</v>
      </c>
      <c r="D72" s="11">
        <v>39.4</v>
      </c>
      <c r="E72" s="8">
        <v>3564</v>
      </c>
      <c r="F72" s="8">
        <v>3564</v>
      </c>
      <c r="G72" s="9">
        <f t="shared" si="17"/>
        <v>0</v>
      </c>
      <c r="H72" s="8">
        <f t="shared" si="18"/>
        <v>3.8968464128043286E-2</v>
      </c>
      <c r="I72" s="9">
        <f t="shared" si="19"/>
        <v>3.8968464128043286E-2</v>
      </c>
      <c r="L72" s="3"/>
      <c r="M72" s="3"/>
    </row>
    <row r="73" spans="1:13" ht="14.45" customHeight="1" x14ac:dyDescent="0.25">
      <c r="A73" s="10">
        <v>70</v>
      </c>
      <c r="B73" s="10" t="s">
        <v>0</v>
      </c>
      <c r="C73" s="10">
        <v>24841317</v>
      </c>
      <c r="D73" s="11">
        <v>41.6</v>
      </c>
      <c r="E73" s="8">
        <v>3075.3</v>
      </c>
      <c r="F73" s="8">
        <v>3075.3</v>
      </c>
      <c r="G73" s="9">
        <f t="shared" si="17"/>
        <v>0</v>
      </c>
      <c r="H73" s="8">
        <f t="shared" si="18"/>
        <v>4.1144368216411188E-2</v>
      </c>
      <c r="I73" s="9">
        <f t="shared" si="19"/>
        <v>4.1144368216411188E-2</v>
      </c>
      <c r="L73" s="3"/>
      <c r="M73" s="3"/>
    </row>
    <row r="74" spans="1:13" ht="14.45" customHeight="1" x14ac:dyDescent="0.25">
      <c r="A74" s="10">
        <v>71</v>
      </c>
      <c r="B74" s="10" t="s">
        <v>0</v>
      </c>
      <c r="C74" s="10">
        <v>24841323</v>
      </c>
      <c r="D74" s="11">
        <v>42.8</v>
      </c>
      <c r="E74" s="8">
        <v>3021.4</v>
      </c>
      <c r="F74" s="8">
        <v>3021.4</v>
      </c>
      <c r="G74" s="9">
        <f t="shared" si="17"/>
        <v>0</v>
      </c>
      <c r="H74" s="8">
        <f t="shared" si="18"/>
        <v>4.2331224991884582E-2</v>
      </c>
      <c r="I74" s="9">
        <f t="shared" si="19"/>
        <v>4.2331224991884582E-2</v>
      </c>
      <c r="L74" s="3"/>
      <c r="M74" s="3"/>
    </row>
    <row r="75" spans="1:13" ht="14.45" customHeight="1" x14ac:dyDescent="0.25">
      <c r="A75" s="10">
        <v>72</v>
      </c>
      <c r="B75" s="10" t="s">
        <v>0</v>
      </c>
      <c r="C75" s="10">
        <v>24841310</v>
      </c>
      <c r="D75" s="11">
        <v>36.700000000000003</v>
      </c>
      <c r="E75" s="8">
        <v>4324.8</v>
      </c>
      <c r="F75" s="8">
        <v>4330.6000000000004</v>
      </c>
      <c r="G75" s="9">
        <f t="shared" si="17"/>
        <v>4.9868400000001563E-3</v>
      </c>
      <c r="H75" s="8">
        <f t="shared" si="18"/>
        <v>3.6298036383228142E-2</v>
      </c>
      <c r="I75" s="9">
        <f t="shared" si="19"/>
        <v>4.1284876383228301E-2</v>
      </c>
      <c r="L75" s="3"/>
      <c r="M75" s="3"/>
    </row>
    <row r="76" spans="1:13" x14ac:dyDescent="0.25">
      <c r="A76" s="12">
        <v>73</v>
      </c>
      <c r="B76" s="12" t="s">
        <v>1</v>
      </c>
      <c r="C76" s="12">
        <v>24841319</v>
      </c>
      <c r="D76" s="13">
        <v>47.8</v>
      </c>
      <c r="E76" s="15">
        <v>5989.6</v>
      </c>
      <c r="F76" s="14">
        <v>5998.7</v>
      </c>
      <c r="G76" s="9">
        <f t="shared" si="17"/>
        <v>7.8241799999995299E-3</v>
      </c>
      <c r="H76" s="8">
        <f t="shared" si="18"/>
        <v>4.7276461556357077E-2</v>
      </c>
      <c r="I76" s="9">
        <f t="shared" si="19"/>
        <v>5.5100641556356605E-2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8121.1</v>
      </c>
      <c r="F77" s="8">
        <v>8283.4</v>
      </c>
      <c r="G77" s="9">
        <f t="shared" ref="G77:G81" si="20">(F77-E77)*0.0008598</f>
        <v>0.13954553999999936</v>
      </c>
      <c r="H77" s="8">
        <f t="shared" si="18"/>
        <v>3.9265178321911641E-2</v>
      </c>
      <c r="I77" s="9">
        <f t="shared" si="19"/>
        <v>0.17881071832191101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6664.5</v>
      </c>
      <c r="F78" s="8">
        <v>6870.3</v>
      </c>
      <c r="G78" s="9">
        <f t="shared" si="20"/>
        <v>0.17694684000000016</v>
      </c>
      <c r="H78" s="8">
        <f t="shared" si="18"/>
        <v>4.1045463485121739E-2</v>
      </c>
      <c r="I78" s="9">
        <f t="shared" si="19"/>
        <v>0.21799230348512189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10069</v>
      </c>
      <c r="F79" s="8">
        <v>10283.4</v>
      </c>
      <c r="G79" s="9">
        <f t="shared" si="20"/>
        <v>0.18434111999999969</v>
      </c>
      <c r="H79" s="8">
        <f t="shared" si="18"/>
        <v>4.1935606066726784E-2</v>
      </c>
      <c r="I79" s="9">
        <f t="shared" si="19"/>
        <v>0.22627672606672647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6809.8</v>
      </c>
      <c r="F80" s="8">
        <v>6809.8</v>
      </c>
      <c r="G80" s="9">
        <f t="shared" si="20"/>
        <v>0</v>
      </c>
      <c r="H80" s="8">
        <f t="shared" si="18"/>
        <v>3.6199131651938686E-2</v>
      </c>
      <c r="I80" s="9">
        <f t="shared" si="19"/>
        <v>3.6199131651938686E-2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12629.1</v>
      </c>
      <c r="F81" s="8">
        <v>12923.5</v>
      </c>
      <c r="G81" s="9">
        <f t="shared" si="20"/>
        <v>0.2531251199999997</v>
      </c>
      <c r="H81" s="8">
        <f t="shared" si="18"/>
        <v>4.7474271018935983E-2</v>
      </c>
      <c r="I81" s="9">
        <f t="shared" si="19"/>
        <v>0.30059939101893568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6</v>
      </c>
      <c r="G82" s="7">
        <f>SUM(G4:G81)</f>
        <v>5.579586120000001</v>
      </c>
      <c r="I82" s="7">
        <f>SUM(I4:I81)</f>
        <v>9.9670000000000023</v>
      </c>
    </row>
    <row r="83" spans="1:13" x14ac:dyDescent="0.25">
      <c r="A83" s="6"/>
      <c r="B83" s="6"/>
      <c r="C83" s="19" t="s">
        <v>11</v>
      </c>
      <c r="D83" s="19"/>
      <c r="E83" s="19"/>
      <c r="F83" s="19"/>
      <c r="G83" s="6">
        <v>9.9670000000000005</v>
      </c>
    </row>
    <row r="84" spans="1:13" x14ac:dyDescent="0.25">
      <c r="A84" s="6"/>
      <c r="B84" s="6"/>
      <c r="C84" s="6"/>
      <c r="D84" s="6"/>
      <c r="E84" s="6"/>
      <c r="F84" s="6" t="s">
        <v>12</v>
      </c>
      <c r="G84" s="7">
        <f>G83-G82</f>
        <v>4.3874138799999995</v>
      </c>
      <c r="H84" s="6">
        <f>G84/D82</f>
        <v>9.8904731289449965E-4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admin</cp:lastModifiedBy>
  <cp:lastPrinted>2016-04-22T08:25:24Z</cp:lastPrinted>
  <dcterms:created xsi:type="dcterms:W3CDTF">2015-03-15T10:37:38Z</dcterms:created>
  <dcterms:modified xsi:type="dcterms:W3CDTF">2016-05-26T12:06:13Z</dcterms:modified>
</cp:coreProperties>
</file>