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3040" windowHeight="9915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/>
  <c r="G26"/>
  <c r="G19" l="1"/>
  <c r="G11" l="1"/>
  <c r="G4" l="1"/>
  <c r="D82" l="1"/>
  <c r="G78" l="1"/>
  <c r="G79"/>
  <c r="G80"/>
  <c r="G81"/>
  <c r="G7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27"/>
  <c r="G21"/>
  <c r="G22"/>
  <c r="G23"/>
  <c r="G24"/>
  <c r="G25"/>
  <c r="G20"/>
  <c r="G5"/>
  <c r="G6"/>
  <c r="G7"/>
  <c r="G8"/>
  <c r="G9"/>
  <c r="G10"/>
  <c r="G12"/>
  <c r="G13"/>
  <c r="G14"/>
  <c r="G15"/>
  <c r="G16"/>
  <c r="G17"/>
  <c r="G18"/>
  <c r="G82" l="1"/>
  <c r="G84" s="1"/>
  <c r="H84" s="1"/>
  <c r="H7" l="1"/>
  <c r="I7" s="1"/>
  <c r="H11"/>
  <c r="I11" s="1"/>
  <c r="H15"/>
  <c r="I15" s="1"/>
  <c r="H19"/>
  <c r="I19" s="1"/>
  <c r="H23"/>
  <c r="I23" s="1"/>
  <c r="H27"/>
  <c r="I27" s="1"/>
  <c r="H31"/>
  <c r="I31" s="1"/>
  <c r="H35"/>
  <c r="I35" s="1"/>
  <c r="H39"/>
  <c r="I39" s="1"/>
  <c r="H43"/>
  <c r="I43" s="1"/>
  <c r="H47"/>
  <c r="I47" s="1"/>
  <c r="H51"/>
  <c r="I51" s="1"/>
  <c r="H55"/>
  <c r="I55" s="1"/>
  <c r="H59"/>
  <c r="I59" s="1"/>
  <c r="H63"/>
  <c r="I63" s="1"/>
  <c r="H67"/>
  <c r="I67" s="1"/>
  <c r="H71"/>
  <c r="I71" s="1"/>
  <c r="H75"/>
  <c r="I75" s="1"/>
  <c r="H79"/>
  <c r="I79" s="1"/>
  <c r="H12"/>
  <c r="I12" s="1"/>
  <c r="H24"/>
  <c r="I24" s="1"/>
  <c r="H36"/>
  <c r="I36" s="1"/>
  <c r="H44"/>
  <c r="I44" s="1"/>
  <c r="H52"/>
  <c r="I52" s="1"/>
  <c r="H60"/>
  <c r="I60" s="1"/>
  <c r="H72"/>
  <c r="I72" s="1"/>
  <c r="H5"/>
  <c r="I5" s="1"/>
  <c r="H9"/>
  <c r="I9" s="1"/>
  <c r="H13"/>
  <c r="I13" s="1"/>
  <c r="H17"/>
  <c r="I17" s="1"/>
  <c r="H21"/>
  <c r="I21" s="1"/>
  <c r="H25"/>
  <c r="I25" s="1"/>
  <c r="H29"/>
  <c r="I29" s="1"/>
  <c r="H33"/>
  <c r="I33" s="1"/>
  <c r="H37"/>
  <c r="I37" s="1"/>
  <c r="H41"/>
  <c r="I41" s="1"/>
  <c r="H45"/>
  <c r="I45" s="1"/>
  <c r="H49"/>
  <c r="I49" s="1"/>
  <c r="H53"/>
  <c r="I53" s="1"/>
  <c r="H57"/>
  <c r="I57" s="1"/>
  <c r="H61"/>
  <c r="I61" s="1"/>
  <c r="H65"/>
  <c r="I65" s="1"/>
  <c r="H69"/>
  <c r="I69" s="1"/>
  <c r="H73"/>
  <c r="I73" s="1"/>
  <c r="H77"/>
  <c r="I77" s="1"/>
  <c r="H81"/>
  <c r="I81" s="1"/>
  <c r="H8"/>
  <c r="I8" s="1"/>
  <c r="H16"/>
  <c r="I16" s="1"/>
  <c r="H20"/>
  <c r="I20" s="1"/>
  <c r="H32"/>
  <c r="I32" s="1"/>
  <c r="H40"/>
  <c r="I40" s="1"/>
  <c r="H48"/>
  <c r="I48" s="1"/>
  <c r="H56"/>
  <c r="I56" s="1"/>
  <c r="H68"/>
  <c r="I68" s="1"/>
  <c r="H76"/>
  <c r="I76" s="1"/>
  <c r="H6"/>
  <c r="I6" s="1"/>
  <c r="H10"/>
  <c r="I10" s="1"/>
  <c r="H14"/>
  <c r="I14" s="1"/>
  <c r="H18"/>
  <c r="I18" s="1"/>
  <c r="H22"/>
  <c r="I22" s="1"/>
  <c r="H26"/>
  <c r="I26" s="1"/>
  <c r="H30"/>
  <c r="I30" s="1"/>
  <c r="H34"/>
  <c r="I34" s="1"/>
  <c r="H38"/>
  <c r="I38" s="1"/>
  <c r="H42"/>
  <c r="I42" s="1"/>
  <c r="H46"/>
  <c r="I46" s="1"/>
  <c r="H50"/>
  <c r="I50" s="1"/>
  <c r="H54"/>
  <c r="I54" s="1"/>
  <c r="H58"/>
  <c r="I58" s="1"/>
  <c r="H62"/>
  <c r="I62" s="1"/>
  <c r="H66"/>
  <c r="I66" s="1"/>
  <c r="H70"/>
  <c r="I70" s="1"/>
  <c r="H74"/>
  <c r="I74" s="1"/>
  <c r="H78"/>
  <c r="I78" s="1"/>
  <c r="H4"/>
  <c r="I4" s="1"/>
  <c r="H28"/>
  <c r="I28" s="1"/>
  <c r="H64"/>
  <c r="I64" s="1"/>
  <c r="H80"/>
  <c r="I80" s="1"/>
  <c r="I82" l="1"/>
</calcChain>
</file>

<file path=xl/sharedStrings.xml><?xml version="1.0" encoding="utf-8"?>
<sst xmlns="http://schemas.openxmlformats.org/spreadsheetml/2006/main" count="90" uniqueCount="14">
  <si>
    <t>sensonic II heat</t>
  </si>
  <si>
    <t>  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</si>
  <si>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</si>
  <si>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</si>
  <si>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</si>
  <si>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</si>
  <si>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</si>
  <si>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</si>
  <si>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</si>
  <si>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</si>
  <si>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</si>
  <si>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</si>
  <si>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</si>
  <si>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ул. Дзержинского д.10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</si>
</sst>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workbookViewId="0">
      <selection activeCell="F4" sqref="F4"/>
    </sheetView>
  </sheetViews>
  <sheetFormatPr defaultColWidth="8.85546875" defaultRowHeight="15.7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17" style="6" customWidth="1"/>
    <col min="9" max="9" width="20.85546875" style="6" customWidth="1"/>
    <col min="10" max="10" width="8.85546875" style="6"/>
    <col min="11" max="16384" width="8.85546875" style="1"/>
  </cols>
  <sheetData>
    <row r="1" spans="1:13" ht="33.75" customHeight="1">
      <c r="A1" s="16" t="s">
        <v>13</v>
      </c>
      <c r="B1" s="17"/>
      <c r="C1" s="17"/>
      <c r="D1" s="17"/>
      <c r="E1" s="17"/>
      <c r="F1" s="17"/>
      <c r="G1" s="17"/>
      <c r="H1" s="17"/>
      <c r="I1" s="17"/>
    </row>
    <row r="2" spans="1:13" ht="15.6" customHeight="1">
      <c r="A2" s="22" t="s">
        <v>2</v>
      </c>
      <c r="B2" s="20" t="s">
        <v>3</v>
      </c>
      <c r="C2" s="20" t="s">
        <v>4</v>
      </c>
      <c r="D2" s="20" t="s">
        <v>10</v>
      </c>
      <c r="E2" s="24" t="s">
        <v>5</v>
      </c>
      <c r="F2" s="25"/>
      <c r="G2" s="20" t="s">
        <v>7</v>
      </c>
      <c r="H2" s="18" t="s">
        <v>8</v>
      </c>
      <c r="I2" s="18" t="s">
        <v>9</v>
      </c>
    </row>
    <row r="3" spans="1:13" ht="20.25" customHeight="1">
      <c r="A3" s="23"/>
      <c r="B3" s="21"/>
      <c r="C3" s="21"/>
      <c r="D3" s="21"/>
      <c r="E3" s="4">
        <v>42669</v>
      </c>
      <c r="F3" s="4">
        <v>42702</v>
      </c>
      <c r="G3" s="21"/>
      <c r="H3" s="18"/>
      <c r="I3" s="18"/>
    </row>
    <row r="4" spans="1:13" ht="14.45" customHeight="1">
      <c r="A4" s="10">
        <v>1</v>
      </c>
      <c r="B4" s="10" t="s">
        <v>0</v>
      </c>
      <c r="C4" s="10">
        <v>24341735</v>
      </c>
      <c r="D4" s="11">
        <v>75.599999999999994</v>
      </c>
      <c r="E4" s="8">
        <v>15755</v>
      </c>
      <c r="F4" s="8">
        <v>16798.099999999999</v>
      </c>
      <c r="G4" s="9">
        <f>(F4-E4)*0.0008598</f>
        <v>0.89685737999999871</v>
      </c>
      <c r="H4" s="8">
        <f>$H$84*D4</f>
        <v>0.21917477846889094</v>
      </c>
      <c r="I4" s="9">
        <f>G4+H4</f>
        <v>1.1160321584688897</v>
      </c>
      <c r="L4" s="3"/>
      <c r="M4" s="3"/>
    </row>
    <row r="5" spans="1:13" ht="14.45" customHeight="1">
      <c r="A5" s="10">
        <v>2</v>
      </c>
      <c r="B5" s="10" t="s">
        <v>0</v>
      </c>
      <c r="C5" s="10">
        <v>24341739</v>
      </c>
      <c r="D5" s="11">
        <v>80.3</v>
      </c>
      <c r="E5" s="8">
        <v>14235.6</v>
      </c>
      <c r="F5" s="8">
        <v>14953</v>
      </c>
      <c r="G5" s="9">
        <f t="shared" ref="G5" si="0">(F5-E5)*0.0008598</f>
        <v>0.61682051999999965</v>
      </c>
      <c r="H5" s="8">
        <f t="shared" ref="H5:H68" si="1">$H$84*D5</f>
        <v>0.23280072369116325</v>
      </c>
      <c r="I5" s="9">
        <f t="shared" ref="I5:I68" si="2">G5+H5</f>
        <v>0.84962124369116288</v>
      </c>
      <c r="L5" s="3"/>
      <c r="M5" s="3"/>
    </row>
    <row r="6" spans="1:13" ht="14.45" customHeight="1">
      <c r="A6" s="10">
        <v>3</v>
      </c>
      <c r="B6" s="10" t="s">
        <v>0</v>
      </c>
      <c r="C6" s="10">
        <v>24341721</v>
      </c>
      <c r="D6" s="11">
        <v>75.599999999999994</v>
      </c>
      <c r="E6" s="8">
        <v>19647.5</v>
      </c>
      <c r="F6" s="8">
        <v>20216.2</v>
      </c>
      <c r="G6" s="9">
        <f t="shared" ref="G6" si="3">(F6-E6)*0.0008598</f>
        <v>0.4889682600000006</v>
      </c>
      <c r="H6" s="8">
        <f t="shared" si="1"/>
        <v>0.21917477846889094</v>
      </c>
      <c r="I6" s="9">
        <f t="shared" si="2"/>
        <v>0.70814303846889159</v>
      </c>
      <c r="L6" s="3"/>
      <c r="M6" s="3"/>
    </row>
    <row r="7" spans="1:13" ht="14.45" customHeight="1">
      <c r="A7" s="10">
        <v>4</v>
      </c>
      <c r="B7" s="10" t="s">
        <v>0</v>
      </c>
      <c r="C7" s="10">
        <v>24341720</v>
      </c>
      <c r="D7" s="11">
        <v>142.30000000000001</v>
      </c>
      <c r="E7" s="8">
        <v>10304</v>
      </c>
      <c r="F7" s="8">
        <v>11756.4</v>
      </c>
      <c r="G7" s="9">
        <f t="shared" ref="G7" si="4">(F7-E7)*0.0008598</f>
        <v>1.2487735199999996</v>
      </c>
      <c r="H7" s="8">
        <f t="shared" si="1"/>
        <v>0.41254723513390457</v>
      </c>
      <c r="I7" s="9">
        <f t="shared" si="2"/>
        <v>1.6613207551339042</v>
      </c>
      <c r="L7" s="3"/>
      <c r="M7" s="3"/>
    </row>
    <row r="8" spans="1:13" ht="14.45" customHeight="1">
      <c r="A8" s="10">
        <v>5</v>
      </c>
      <c r="B8" s="10" t="s">
        <v>0</v>
      </c>
      <c r="C8" s="10">
        <v>24341737</v>
      </c>
      <c r="D8" s="11">
        <v>78.900000000000006</v>
      </c>
      <c r="E8" s="8">
        <v>12582.8</v>
      </c>
      <c r="F8" s="8">
        <v>12582.8</v>
      </c>
      <c r="G8" s="9">
        <f t="shared" ref="G8" si="5">(F8-E8)*0.0008598</f>
        <v>0</v>
      </c>
      <c r="H8" s="8">
        <f t="shared" si="1"/>
        <v>0.22874193149729494</v>
      </c>
      <c r="I8" s="9">
        <f t="shared" si="2"/>
        <v>0.22874193149729494</v>
      </c>
      <c r="L8" s="3"/>
      <c r="M8" s="3"/>
    </row>
    <row r="9" spans="1:13" ht="14.45" customHeight="1">
      <c r="A9" s="10">
        <v>6</v>
      </c>
      <c r="B9" s="10" t="s">
        <v>0</v>
      </c>
      <c r="C9" s="10">
        <v>24341709</v>
      </c>
      <c r="D9" s="11">
        <v>146.69999999999999</v>
      </c>
      <c r="E9" s="8">
        <v>21297.200000000001</v>
      </c>
      <c r="F9" s="8">
        <v>22837.599999999999</v>
      </c>
      <c r="G9" s="9">
        <f t="shared" ref="G9" si="6">(F9-E9)*0.0008598</f>
        <v>1.324435919999998</v>
      </c>
      <c r="H9" s="8">
        <f t="shared" si="1"/>
        <v>0.42530343917177643</v>
      </c>
      <c r="I9" s="9">
        <f t="shared" si="2"/>
        <v>1.7497393591717745</v>
      </c>
      <c r="L9" s="3"/>
      <c r="M9" s="3"/>
    </row>
    <row r="10" spans="1:13" ht="14.45" customHeight="1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ref="G10:G11" si="7">(F10-E10)*0.0008598</f>
        <v>0</v>
      </c>
      <c r="H10" s="8">
        <f t="shared" si="1"/>
        <v>0.22990158640982872</v>
      </c>
      <c r="I10" s="9">
        <f t="shared" si="2"/>
        <v>0.22990158640982872</v>
      </c>
      <c r="L10" s="3"/>
      <c r="M10" s="3"/>
    </row>
    <row r="11" spans="1:13" ht="14.45" customHeight="1">
      <c r="A11" s="10">
        <v>8</v>
      </c>
      <c r="B11" s="10" t="s">
        <v>0</v>
      </c>
      <c r="C11" s="10">
        <v>24341716</v>
      </c>
      <c r="D11" s="11">
        <v>146.5</v>
      </c>
      <c r="E11" s="8">
        <v>11689.3</v>
      </c>
      <c r="F11" s="8">
        <v>12304.5</v>
      </c>
      <c r="G11" s="9">
        <f t="shared" si="7"/>
        <v>0.52894896000000058</v>
      </c>
      <c r="H11" s="8">
        <f t="shared" si="1"/>
        <v>0.4247236117155096</v>
      </c>
      <c r="I11" s="9">
        <f t="shared" si="2"/>
        <v>0.95367257171551012</v>
      </c>
      <c r="L11" s="3"/>
      <c r="M11" s="3"/>
    </row>
    <row r="12" spans="1:13" ht="14.45" customHeight="1">
      <c r="A12" s="10">
        <v>9</v>
      </c>
      <c r="B12" s="10" t="s">
        <v>0</v>
      </c>
      <c r="C12" s="10">
        <v>24341726</v>
      </c>
      <c r="D12" s="11">
        <v>78.3</v>
      </c>
      <c r="E12" s="8">
        <v>18642.8</v>
      </c>
      <c r="F12" s="8">
        <v>18738.2</v>
      </c>
      <c r="G12" s="9">
        <f t="shared" ref="G12" si="8">(F12-E12)*0.0008598</f>
        <v>8.202492000000125E-2</v>
      </c>
      <c r="H12" s="8">
        <f t="shared" si="1"/>
        <v>0.22700244912849418</v>
      </c>
      <c r="I12" s="9">
        <f t="shared" si="2"/>
        <v>0.30902736912849543</v>
      </c>
      <c r="L12" s="3"/>
      <c r="M12" s="3"/>
    </row>
    <row r="13" spans="1:13" ht="14.45" customHeight="1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19546.8</v>
      </c>
      <c r="F13" s="8">
        <v>21807.7</v>
      </c>
      <c r="G13" s="9">
        <f t="shared" ref="G13" si="9">(F13-E13)*0.0008598</f>
        <v>1.9439218200000012</v>
      </c>
      <c r="H13" s="8">
        <f t="shared" si="1"/>
        <v>0.42414378425924271</v>
      </c>
      <c r="I13" s="9">
        <f t="shared" si="2"/>
        <v>2.3680656042592441</v>
      </c>
      <c r="L13" s="3"/>
      <c r="M13" s="3"/>
    </row>
    <row r="14" spans="1:13" ht="14.45" customHeight="1">
      <c r="A14" s="10">
        <v>11</v>
      </c>
      <c r="B14" s="10" t="s">
        <v>0</v>
      </c>
      <c r="C14" s="10">
        <v>24341732</v>
      </c>
      <c r="D14" s="11">
        <v>79</v>
      </c>
      <c r="E14" s="8">
        <v>15351.3</v>
      </c>
      <c r="F14" s="8">
        <v>16517.900000000001</v>
      </c>
      <c r="G14" s="9">
        <f t="shared" ref="G14" si="10">(F14-E14)*0.0008598</f>
        <v>1.0030426800000019</v>
      </c>
      <c r="H14" s="8">
        <f t="shared" si="1"/>
        <v>0.22903184522542838</v>
      </c>
      <c r="I14" s="9">
        <f t="shared" si="2"/>
        <v>1.2320745252254302</v>
      </c>
      <c r="L14" s="3"/>
      <c r="M14" s="3"/>
    </row>
    <row r="15" spans="1:13" ht="14.45" customHeight="1">
      <c r="A15" s="10">
        <v>12</v>
      </c>
      <c r="B15" s="10" t="s">
        <v>0</v>
      </c>
      <c r="C15" s="10">
        <v>24341711</v>
      </c>
      <c r="D15" s="11">
        <v>145.4</v>
      </c>
      <c r="E15" s="8">
        <v>16451.2</v>
      </c>
      <c r="F15" s="8">
        <v>18108.599999999999</v>
      </c>
      <c r="G15" s="9">
        <f t="shared" ref="G15" si="11">(F15-E15)*0.0008598</f>
        <v>1.425032519999998</v>
      </c>
      <c r="H15" s="8">
        <f t="shared" si="1"/>
        <v>0.42153456070604162</v>
      </c>
      <c r="I15" s="9">
        <f t="shared" si="2"/>
        <v>1.8465670807060397</v>
      </c>
      <c r="L15" s="3"/>
      <c r="M15" s="3"/>
    </row>
    <row r="16" spans="1:13" ht="14.45" customHeight="1">
      <c r="A16" s="10">
        <v>13</v>
      </c>
      <c r="B16" s="10" t="s">
        <v>0</v>
      </c>
      <c r="C16" s="10">
        <v>24341714</v>
      </c>
      <c r="D16" s="11">
        <v>78.8</v>
      </c>
      <c r="E16" s="8">
        <v>21213.599999999999</v>
      </c>
      <c r="F16" s="8">
        <v>23151.599999999999</v>
      </c>
      <c r="G16" s="9">
        <f t="shared" ref="G16" si="12">(F16-E16)*0.0008598</f>
        <v>1.6662923999999999</v>
      </c>
      <c r="H16" s="8">
        <f t="shared" si="1"/>
        <v>0.22845201776916146</v>
      </c>
      <c r="I16" s="9">
        <f t="shared" si="2"/>
        <v>1.8947444177691612</v>
      </c>
      <c r="L16" s="3"/>
      <c r="M16" s="3"/>
    </row>
    <row r="17" spans="1:13" ht="14.45" customHeight="1">
      <c r="A17" s="10">
        <v>14</v>
      </c>
      <c r="B17" s="10" t="s">
        <v>0</v>
      </c>
      <c r="C17" s="10">
        <v>24341700</v>
      </c>
      <c r="D17" s="11">
        <v>145.5</v>
      </c>
      <c r="E17" s="8">
        <v>23118.6</v>
      </c>
      <c r="F17" s="8">
        <v>25539.8</v>
      </c>
      <c r="G17" s="9">
        <f t="shared" ref="G17" si="13">(F17-E17)*0.0008598</f>
        <v>2.0817477600000007</v>
      </c>
      <c r="H17" s="8">
        <f t="shared" si="1"/>
        <v>0.42182447443417503</v>
      </c>
      <c r="I17" s="9">
        <f t="shared" si="2"/>
        <v>2.5035722344341758</v>
      </c>
      <c r="L17" s="3"/>
      <c r="M17" s="3"/>
    </row>
    <row r="18" spans="1:13" ht="14.45" customHeight="1">
      <c r="A18" s="10">
        <v>15</v>
      </c>
      <c r="B18" s="10" t="s">
        <v>0</v>
      </c>
      <c r="C18" s="10">
        <v>24341743</v>
      </c>
      <c r="D18" s="11">
        <v>59.7</v>
      </c>
      <c r="E18" s="8">
        <v>11388.3</v>
      </c>
      <c r="F18" s="8">
        <v>12244.9</v>
      </c>
      <c r="G18" s="9">
        <f t="shared" ref="G18:G19" si="14">(F18-E18)*0.0008598</f>
        <v>0.73650468000000024</v>
      </c>
      <c r="H18" s="8">
        <f t="shared" si="1"/>
        <v>0.17307849569567182</v>
      </c>
      <c r="I18" s="9">
        <f t="shared" si="2"/>
        <v>0.90958317569567204</v>
      </c>
      <c r="L18" s="3"/>
      <c r="M18" s="3"/>
    </row>
    <row r="19" spans="1:13">
      <c r="A19" s="12">
        <v>16</v>
      </c>
      <c r="B19" s="12" t="s">
        <v>1</v>
      </c>
      <c r="C19" s="12">
        <v>24341692</v>
      </c>
      <c r="D19" s="13">
        <v>58.9</v>
      </c>
      <c r="E19" s="15">
        <v>3971.4</v>
      </c>
      <c r="F19" s="14">
        <v>3971.4</v>
      </c>
      <c r="G19" s="9">
        <f t="shared" si="14"/>
        <v>0</v>
      </c>
      <c r="H19" s="8">
        <f t="shared" si="1"/>
        <v>0.17075918587060418</v>
      </c>
      <c r="I19" s="9">
        <f t="shared" si="2"/>
        <v>0.17075918587060418</v>
      </c>
      <c r="J19" s="5"/>
      <c r="K19" s="2"/>
      <c r="L19" s="2"/>
      <c r="M19" s="2"/>
    </row>
    <row r="20" spans="1:13" ht="14.45" customHeight="1">
      <c r="A20" s="10">
        <v>17</v>
      </c>
      <c r="B20" s="10" t="s">
        <v>0</v>
      </c>
      <c r="C20" s="10">
        <v>24341729</v>
      </c>
      <c r="D20" s="11">
        <v>41</v>
      </c>
      <c r="E20" s="8">
        <v>7991.3</v>
      </c>
      <c r="F20" s="8">
        <v>8984.7999999999993</v>
      </c>
      <c r="G20" s="9">
        <f t="shared" ref="G20:G26" si="15">(F20-E20)*0.0008598</f>
        <v>0.85421129999999923</v>
      </c>
      <c r="H20" s="8">
        <f t="shared" si="1"/>
        <v>0.11886462853471599</v>
      </c>
      <c r="I20" s="9">
        <f t="shared" si="2"/>
        <v>0.97307592853471525</v>
      </c>
      <c r="L20" s="3"/>
      <c r="M20" s="3"/>
    </row>
    <row r="21" spans="1:13" ht="14.45" customHeight="1">
      <c r="A21" s="10">
        <v>18</v>
      </c>
      <c r="B21" s="10" t="s">
        <v>0</v>
      </c>
      <c r="C21" s="10">
        <v>24341738</v>
      </c>
      <c r="D21" s="11">
        <v>57</v>
      </c>
      <c r="E21" s="8">
        <v>11573.4</v>
      </c>
      <c r="F21" s="8">
        <v>11962.7</v>
      </c>
      <c r="G21" s="9">
        <f t="shared" si="15"/>
        <v>0.33472014000000094</v>
      </c>
      <c r="H21" s="8">
        <f t="shared" si="1"/>
        <v>0.16525082503606858</v>
      </c>
      <c r="I21" s="9">
        <f t="shared" si="2"/>
        <v>0.49997096503606953</v>
      </c>
      <c r="L21" s="3"/>
      <c r="M21" s="3"/>
    </row>
    <row r="22" spans="1:13" ht="14.45" customHeight="1">
      <c r="A22" s="10">
        <v>19</v>
      </c>
      <c r="B22" s="10" t="s">
        <v>0</v>
      </c>
      <c r="C22" s="10">
        <v>24341733</v>
      </c>
      <c r="D22" s="11">
        <v>36.6</v>
      </c>
      <c r="E22" s="8">
        <v>2445.9</v>
      </c>
      <c r="F22" s="8">
        <v>2644.9</v>
      </c>
      <c r="G22" s="9">
        <f t="shared" si="15"/>
        <v>0.17110020000000001</v>
      </c>
      <c r="H22" s="8">
        <f t="shared" si="1"/>
        <v>0.10610842449684403</v>
      </c>
      <c r="I22" s="9">
        <f t="shared" si="2"/>
        <v>0.27720862449684402</v>
      </c>
      <c r="L22" s="3"/>
      <c r="M22" s="3"/>
    </row>
    <row r="23" spans="1:13" ht="14.45" customHeight="1">
      <c r="A23" s="10">
        <v>20</v>
      </c>
      <c r="B23" s="10" t="s">
        <v>0</v>
      </c>
      <c r="C23" s="10">
        <v>24341722</v>
      </c>
      <c r="D23" s="11">
        <v>58.5</v>
      </c>
      <c r="E23" s="8">
        <v>18350.099999999999</v>
      </c>
      <c r="F23" s="8">
        <v>19667.400000000001</v>
      </c>
      <c r="G23" s="9">
        <f t="shared" si="15"/>
        <v>1.1326145400000025</v>
      </c>
      <c r="H23" s="8">
        <f t="shared" si="1"/>
        <v>0.16959953095807037</v>
      </c>
      <c r="I23" s="9">
        <f t="shared" si="2"/>
        <v>1.302214070958073</v>
      </c>
      <c r="L23" s="3"/>
      <c r="M23" s="3"/>
    </row>
    <row r="24" spans="1:13" ht="14.45" customHeight="1">
      <c r="A24" s="10">
        <v>21</v>
      </c>
      <c r="B24" s="10" t="s">
        <v>0</v>
      </c>
      <c r="C24" s="10">
        <v>24341742</v>
      </c>
      <c r="D24" s="11">
        <v>40.799999999999997</v>
      </c>
      <c r="E24" s="8">
        <v>5751.1</v>
      </c>
      <c r="F24" s="8">
        <v>5751.1</v>
      </c>
      <c r="G24" s="9">
        <f t="shared" si="15"/>
        <v>0</v>
      </c>
      <c r="H24" s="8">
        <f t="shared" si="1"/>
        <v>0.11828480107844908</v>
      </c>
      <c r="I24" s="9">
        <f t="shared" si="2"/>
        <v>0.11828480107844908</v>
      </c>
      <c r="L24" s="3"/>
      <c r="M24" s="3"/>
    </row>
    <row r="25" spans="1:13" ht="14.45" customHeight="1">
      <c r="A25" s="10">
        <v>22</v>
      </c>
      <c r="B25" s="10" t="s">
        <v>0</v>
      </c>
      <c r="C25" s="10">
        <v>24341746</v>
      </c>
      <c r="D25" s="11">
        <v>57.5</v>
      </c>
      <c r="E25" s="8">
        <v>7332.9</v>
      </c>
      <c r="F25" s="8">
        <v>7410.2</v>
      </c>
      <c r="G25" s="9">
        <f t="shared" si="15"/>
        <v>6.6462540000000153E-2</v>
      </c>
      <c r="H25" s="8">
        <f t="shared" si="1"/>
        <v>0.16670039367673584</v>
      </c>
      <c r="I25" s="9">
        <f t="shared" si="2"/>
        <v>0.23316293367673599</v>
      </c>
      <c r="L25" s="3"/>
      <c r="M25" s="3"/>
    </row>
    <row r="26" spans="1:13">
      <c r="A26" s="12">
        <v>23</v>
      </c>
      <c r="B26" s="12" t="s">
        <v>1</v>
      </c>
      <c r="C26" s="12">
        <v>24341749</v>
      </c>
      <c r="D26" s="13">
        <v>36.6</v>
      </c>
      <c r="E26" s="15">
        <v>0</v>
      </c>
      <c r="F26" s="14">
        <v>0</v>
      </c>
      <c r="G26" s="9">
        <f t="shared" si="15"/>
        <v>0</v>
      </c>
      <c r="H26" s="8">
        <f t="shared" si="1"/>
        <v>0.10610842449684403</v>
      </c>
      <c r="I26" s="9">
        <f t="shared" si="2"/>
        <v>0.10610842449684403</v>
      </c>
      <c r="J26" s="5"/>
      <c r="K26" s="2"/>
      <c r="L26" s="2"/>
      <c r="M26" s="2"/>
    </row>
    <row r="27" spans="1:13" ht="14.45" customHeight="1">
      <c r="A27" s="10">
        <v>24</v>
      </c>
      <c r="B27" s="10" t="s">
        <v>0</v>
      </c>
      <c r="C27" s="10">
        <v>24341740</v>
      </c>
      <c r="D27" s="11">
        <v>60.4</v>
      </c>
      <c r="E27" s="8">
        <v>6098.8</v>
      </c>
      <c r="F27" s="8">
        <v>6395.5</v>
      </c>
      <c r="G27" s="9">
        <f t="shared" ref="G27:G58" si="16">(F27-E27)*0.0008598</f>
        <v>0.25510265999999981</v>
      </c>
      <c r="H27" s="8">
        <f t="shared" si="1"/>
        <v>0.175107891792606</v>
      </c>
      <c r="I27" s="9">
        <f t="shared" si="2"/>
        <v>0.43021055179260581</v>
      </c>
      <c r="L27" s="3"/>
      <c r="M27" s="3"/>
    </row>
    <row r="28" spans="1:13" ht="14.45" customHeight="1">
      <c r="A28" s="10">
        <v>25</v>
      </c>
      <c r="B28" s="10" t="s">
        <v>0</v>
      </c>
      <c r="C28" s="10">
        <v>24841329</v>
      </c>
      <c r="D28" s="11">
        <v>42.4</v>
      </c>
      <c r="E28" s="8">
        <v>4516.2</v>
      </c>
      <c r="F28" s="8">
        <v>5098.3999999999996</v>
      </c>
      <c r="G28" s="9">
        <f t="shared" si="16"/>
        <v>0.50057555999999981</v>
      </c>
      <c r="H28" s="8">
        <f t="shared" si="1"/>
        <v>0.12292342072858434</v>
      </c>
      <c r="I28" s="9">
        <f t="shared" si="2"/>
        <v>0.62349898072858412</v>
      </c>
      <c r="L28" s="3"/>
      <c r="M28" s="3"/>
    </row>
    <row r="29" spans="1:13" ht="14.45" customHeight="1">
      <c r="A29" s="10">
        <v>26</v>
      </c>
      <c r="B29" s="10" t="s">
        <v>0</v>
      </c>
      <c r="C29" s="10">
        <v>24841328</v>
      </c>
      <c r="D29" s="11">
        <v>58.2</v>
      </c>
      <c r="E29" s="8">
        <v>5392</v>
      </c>
      <c r="F29" s="8">
        <v>5399</v>
      </c>
      <c r="G29" s="9">
        <f t="shared" si="16"/>
        <v>6.0185999999999998E-3</v>
      </c>
      <c r="H29" s="8">
        <f t="shared" si="1"/>
        <v>0.16872978977367004</v>
      </c>
      <c r="I29" s="9">
        <f t="shared" si="2"/>
        <v>0.17474838977367005</v>
      </c>
      <c r="L29" s="3"/>
      <c r="M29" s="3"/>
    </row>
    <row r="30" spans="1:13" ht="14.45" customHeight="1">
      <c r="A30" s="10">
        <v>27</v>
      </c>
      <c r="B30" s="10" t="s">
        <v>0</v>
      </c>
      <c r="C30" s="10">
        <v>24841348</v>
      </c>
      <c r="D30" s="11">
        <v>38</v>
      </c>
      <c r="E30" s="8">
        <v>4999.5</v>
      </c>
      <c r="F30" s="8">
        <v>5443.7</v>
      </c>
      <c r="G30" s="9">
        <f t="shared" si="16"/>
        <v>0.38192315999999982</v>
      </c>
      <c r="H30" s="8">
        <f t="shared" si="1"/>
        <v>0.11016721669071239</v>
      </c>
      <c r="I30" s="9">
        <f t="shared" si="2"/>
        <v>0.49209037669071221</v>
      </c>
      <c r="L30" s="3"/>
      <c r="M30" s="3"/>
    </row>
    <row r="31" spans="1:13" ht="14.45" customHeight="1">
      <c r="A31" s="10">
        <v>28</v>
      </c>
      <c r="B31" s="10" t="s">
        <v>0</v>
      </c>
      <c r="C31" s="10">
        <v>24841338</v>
      </c>
      <c r="D31" s="11">
        <v>60.2</v>
      </c>
      <c r="E31" s="8">
        <v>15116.4</v>
      </c>
      <c r="F31" s="8">
        <v>16455.400000000001</v>
      </c>
      <c r="G31" s="9">
        <f t="shared" si="16"/>
        <v>1.1512722000000015</v>
      </c>
      <c r="H31" s="8">
        <f t="shared" si="1"/>
        <v>0.17452806433633911</v>
      </c>
      <c r="I31" s="9">
        <f t="shared" si="2"/>
        <v>1.3258002643363407</v>
      </c>
      <c r="L31" s="3"/>
      <c r="M31" s="3"/>
    </row>
    <row r="32" spans="1:13" ht="14.45" customHeight="1">
      <c r="A32" s="10">
        <v>29</v>
      </c>
      <c r="B32" s="10" t="s">
        <v>0</v>
      </c>
      <c r="C32" s="10">
        <v>24841339</v>
      </c>
      <c r="D32" s="11">
        <v>42.6</v>
      </c>
      <c r="E32" s="8">
        <v>10818.3</v>
      </c>
      <c r="F32" s="8">
        <v>11346.9</v>
      </c>
      <c r="G32" s="9">
        <f t="shared" si="16"/>
        <v>0.4544902800000003</v>
      </c>
      <c r="H32" s="8">
        <f t="shared" si="1"/>
        <v>0.12350324818485126</v>
      </c>
      <c r="I32" s="9">
        <f t="shared" si="2"/>
        <v>0.57799352818485161</v>
      </c>
      <c r="L32" s="3"/>
      <c r="M32" s="3"/>
    </row>
    <row r="33" spans="1:13" ht="14.45" customHeight="1">
      <c r="A33" s="10">
        <v>30</v>
      </c>
      <c r="B33" s="10" t="s">
        <v>0</v>
      </c>
      <c r="C33" s="10">
        <v>24841349</v>
      </c>
      <c r="D33" s="11">
        <v>58.2</v>
      </c>
      <c r="E33" s="8">
        <v>9966.6</v>
      </c>
      <c r="F33" s="8">
        <v>10407.4</v>
      </c>
      <c r="G33" s="9">
        <f t="shared" si="16"/>
        <v>0.37899983999999937</v>
      </c>
      <c r="H33" s="8">
        <f t="shared" si="1"/>
        <v>0.16872978977367004</v>
      </c>
      <c r="I33" s="9">
        <f t="shared" si="2"/>
        <v>0.54772962977366935</v>
      </c>
      <c r="L33" s="3"/>
      <c r="M33" s="3"/>
    </row>
    <row r="34" spans="1:13" ht="14.45" customHeight="1">
      <c r="A34" s="10">
        <v>31</v>
      </c>
      <c r="B34" s="10" t="s">
        <v>0</v>
      </c>
      <c r="C34" s="10">
        <v>24841333</v>
      </c>
      <c r="D34" s="11">
        <v>38.200000000000003</v>
      </c>
      <c r="E34" s="8">
        <v>6784.1</v>
      </c>
      <c r="F34" s="8">
        <v>6936.5</v>
      </c>
      <c r="G34" s="9">
        <f t="shared" si="16"/>
        <v>0.13103351999999968</v>
      </c>
      <c r="H34" s="8">
        <f t="shared" si="1"/>
        <v>0.11074704414697929</v>
      </c>
      <c r="I34" s="9">
        <f t="shared" si="2"/>
        <v>0.24178056414697896</v>
      </c>
      <c r="L34" s="3"/>
      <c r="M34" s="3"/>
    </row>
    <row r="35" spans="1:13" ht="14.45" customHeight="1">
      <c r="A35" s="10">
        <v>32</v>
      </c>
      <c r="B35" s="10" t="s">
        <v>0</v>
      </c>
      <c r="C35" s="10">
        <v>24841341</v>
      </c>
      <c r="D35" s="11">
        <v>59.9</v>
      </c>
      <c r="E35" s="8">
        <v>6413.5</v>
      </c>
      <c r="F35" s="8">
        <v>6555.2</v>
      </c>
      <c r="G35" s="9">
        <f t="shared" si="16"/>
        <v>0.12183365999999984</v>
      </c>
      <c r="H35" s="8">
        <f t="shared" si="1"/>
        <v>0.17365832315193871</v>
      </c>
      <c r="I35" s="9">
        <f t="shared" si="2"/>
        <v>0.29549198315193859</v>
      </c>
      <c r="L35" s="3"/>
      <c r="M35" s="3"/>
    </row>
    <row r="36" spans="1:13" ht="14.45" customHeight="1">
      <c r="A36" s="10">
        <v>33</v>
      </c>
      <c r="B36" s="10" t="s">
        <v>0</v>
      </c>
      <c r="C36" s="10">
        <v>24841332</v>
      </c>
      <c r="D36" s="11">
        <v>42.3</v>
      </c>
      <c r="E36" s="8">
        <v>2630.2</v>
      </c>
      <c r="F36" s="8">
        <v>2643.1</v>
      </c>
      <c r="G36" s="9">
        <f t="shared" si="16"/>
        <v>1.1091420000000077E-2</v>
      </c>
      <c r="H36" s="8">
        <f t="shared" si="1"/>
        <v>0.12263350700045088</v>
      </c>
      <c r="I36" s="9">
        <f t="shared" si="2"/>
        <v>0.13372492700045097</v>
      </c>
      <c r="L36" s="3"/>
      <c r="M36" s="3"/>
    </row>
    <row r="37" spans="1:13" ht="14.45" customHeight="1">
      <c r="A37" s="10">
        <v>34</v>
      </c>
      <c r="B37" s="10" t="s">
        <v>0</v>
      </c>
      <c r="C37" s="10">
        <v>24841335</v>
      </c>
      <c r="D37" s="11">
        <v>58.1</v>
      </c>
      <c r="E37" s="8">
        <v>2051.6999999999998</v>
      </c>
      <c r="F37" s="8">
        <v>2074.4</v>
      </c>
      <c r="G37" s="9">
        <f t="shared" si="16"/>
        <v>1.9517460000000233E-2</v>
      </c>
      <c r="H37" s="8">
        <f t="shared" si="1"/>
        <v>0.16843987604553656</v>
      </c>
      <c r="I37" s="9">
        <f t="shared" si="2"/>
        <v>0.1879573360455368</v>
      </c>
      <c r="L37" s="3"/>
      <c r="M37" s="3"/>
    </row>
    <row r="38" spans="1:13" ht="14.45" customHeight="1">
      <c r="A38" s="10">
        <v>35</v>
      </c>
      <c r="B38" s="10" t="s">
        <v>0</v>
      </c>
      <c r="C38" s="10">
        <v>24841343</v>
      </c>
      <c r="D38" s="11">
        <v>38.200000000000003</v>
      </c>
      <c r="E38" s="8">
        <v>4130.2</v>
      </c>
      <c r="F38" s="8">
        <v>4712.2</v>
      </c>
      <c r="G38" s="9">
        <f t="shared" si="16"/>
        <v>0.50040359999999995</v>
      </c>
      <c r="H38" s="8">
        <f t="shared" si="1"/>
        <v>0.11074704414697929</v>
      </c>
      <c r="I38" s="9">
        <f t="shared" si="2"/>
        <v>0.61115064414697928</v>
      </c>
      <c r="L38" s="3"/>
      <c r="M38" s="3"/>
    </row>
    <row r="39" spans="1:13" ht="14.45" customHeight="1">
      <c r="A39" s="10">
        <v>36</v>
      </c>
      <c r="B39" s="10" t="s">
        <v>0</v>
      </c>
      <c r="C39" s="10">
        <v>24841344</v>
      </c>
      <c r="D39" s="11">
        <v>60.7</v>
      </c>
      <c r="E39" s="8">
        <v>7025.9</v>
      </c>
      <c r="F39" s="8">
        <v>7025.9</v>
      </c>
      <c r="G39" s="9">
        <f t="shared" si="16"/>
        <v>0</v>
      </c>
      <c r="H39" s="8">
        <f t="shared" si="1"/>
        <v>0.17597763297700636</v>
      </c>
      <c r="I39" s="9">
        <f t="shared" si="2"/>
        <v>0.17597763297700636</v>
      </c>
      <c r="L39" s="3"/>
      <c r="M39" s="3"/>
    </row>
    <row r="40" spans="1:13" ht="14.45" customHeight="1">
      <c r="A40" s="10">
        <v>37</v>
      </c>
      <c r="B40" s="10" t="s">
        <v>0</v>
      </c>
      <c r="C40" s="10">
        <v>24841330</v>
      </c>
      <c r="D40" s="11">
        <v>42.6</v>
      </c>
      <c r="E40" s="8">
        <v>5553.7</v>
      </c>
      <c r="F40" s="8">
        <v>6270.3</v>
      </c>
      <c r="G40" s="9">
        <f t="shared" si="16"/>
        <v>0.61613268000000032</v>
      </c>
      <c r="H40" s="8">
        <f t="shared" si="1"/>
        <v>0.12350324818485126</v>
      </c>
      <c r="I40" s="9">
        <f t="shared" si="2"/>
        <v>0.73963592818485158</v>
      </c>
      <c r="L40" s="3"/>
      <c r="M40" s="3"/>
    </row>
    <row r="41" spans="1:13" ht="14.45" customHeight="1">
      <c r="A41" s="10">
        <v>38</v>
      </c>
      <c r="B41" s="10" t="s">
        <v>0</v>
      </c>
      <c r="C41" s="10">
        <v>24841331</v>
      </c>
      <c r="D41" s="11">
        <v>58</v>
      </c>
      <c r="E41" s="8">
        <v>5805.9</v>
      </c>
      <c r="F41" s="8">
        <v>5939.3</v>
      </c>
      <c r="G41" s="9">
        <f t="shared" si="16"/>
        <v>0.11469732000000046</v>
      </c>
      <c r="H41" s="8">
        <f t="shared" si="1"/>
        <v>0.16814996231740312</v>
      </c>
      <c r="I41" s="9">
        <f t="shared" si="2"/>
        <v>0.28284728231740358</v>
      </c>
      <c r="L41" s="3"/>
      <c r="M41" s="3"/>
    </row>
    <row r="42" spans="1:13" ht="14.45" customHeight="1">
      <c r="A42" s="10">
        <v>39</v>
      </c>
      <c r="B42" s="10" t="s">
        <v>0</v>
      </c>
      <c r="C42" s="10">
        <v>24841334</v>
      </c>
      <c r="D42" s="11">
        <v>37.700000000000003</v>
      </c>
      <c r="E42" s="8">
        <v>3759</v>
      </c>
      <c r="F42" s="8">
        <v>4531.3</v>
      </c>
      <c r="G42" s="9">
        <f t="shared" si="16"/>
        <v>0.66402354000000019</v>
      </c>
      <c r="H42" s="8">
        <f t="shared" si="1"/>
        <v>0.10929747550631203</v>
      </c>
      <c r="I42" s="9">
        <f t="shared" si="2"/>
        <v>0.77332101550631216</v>
      </c>
      <c r="L42" s="3"/>
      <c r="M42" s="3"/>
    </row>
    <row r="43" spans="1:13" ht="14.45" customHeight="1">
      <c r="A43" s="10">
        <v>40</v>
      </c>
      <c r="B43" s="10" t="s">
        <v>0</v>
      </c>
      <c r="C43" s="10">
        <v>24841325</v>
      </c>
      <c r="D43" s="11">
        <v>60.6</v>
      </c>
      <c r="E43" s="8">
        <v>11736.8</v>
      </c>
      <c r="F43" s="8">
        <v>12704.9</v>
      </c>
      <c r="G43" s="9">
        <f t="shared" si="16"/>
        <v>0.83237238000000024</v>
      </c>
      <c r="H43" s="8">
        <f t="shared" si="1"/>
        <v>0.17568771924887291</v>
      </c>
      <c r="I43" s="9">
        <f t="shared" si="2"/>
        <v>1.0080600992488731</v>
      </c>
      <c r="L43" s="3"/>
      <c r="M43" s="3"/>
    </row>
    <row r="44" spans="1:13" ht="14.45" customHeight="1">
      <c r="A44" s="10">
        <v>41</v>
      </c>
      <c r="B44" s="10" t="s">
        <v>0</v>
      </c>
      <c r="C44" s="10">
        <v>24841336</v>
      </c>
      <c r="D44" s="11">
        <v>42.6</v>
      </c>
      <c r="E44" s="8">
        <v>11348.3</v>
      </c>
      <c r="F44" s="8">
        <v>12326.8</v>
      </c>
      <c r="G44" s="9">
        <f t="shared" si="16"/>
        <v>0.84131429999999996</v>
      </c>
      <c r="H44" s="8">
        <f t="shared" si="1"/>
        <v>0.12350324818485126</v>
      </c>
      <c r="I44" s="9">
        <f t="shared" si="2"/>
        <v>0.96481754818485121</v>
      </c>
      <c r="L44" s="3"/>
      <c r="M44" s="3"/>
    </row>
    <row r="45" spans="1:13" ht="14.45" customHeight="1">
      <c r="A45" s="10">
        <v>42</v>
      </c>
      <c r="B45" s="10" t="s">
        <v>0</v>
      </c>
      <c r="C45" s="10">
        <v>24841337</v>
      </c>
      <c r="D45" s="11">
        <v>57</v>
      </c>
      <c r="E45" s="8">
        <v>10779.6</v>
      </c>
      <c r="F45" s="8">
        <v>11090.3</v>
      </c>
      <c r="G45" s="9">
        <f t="shared" si="16"/>
        <v>0.26713985999999906</v>
      </c>
      <c r="H45" s="8">
        <f t="shared" si="1"/>
        <v>0.16525082503606858</v>
      </c>
      <c r="I45" s="9">
        <f t="shared" si="2"/>
        <v>0.43239068503606765</v>
      </c>
      <c r="L45" s="3"/>
      <c r="M45" s="3"/>
    </row>
    <row r="46" spans="1:13" ht="14.45" customHeight="1">
      <c r="A46" s="10">
        <v>43</v>
      </c>
      <c r="B46" s="10" t="s">
        <v>0</v>
      </c>
      <c r="C46" s="10">
        <v>24841360</v>
      </c>
      <c r="D46" s="11">
        <v>38.1</v>
      </c>
      <c r="E46" s="8">
        <v>7468.1</v>
      </c>
      <c r="F46" s="8">
        <v>8228.2000000000007</v>
      </c>
      <c r="G46" s="9">
        <f t="shared" si="16"/>
        <v>0.65353398000000029</v>
      </c>
      <c r="H46" s="8">
        <f t="shared" si="1"/>
        <v>0.11045713041884583</v>
      </c>
      <c r="I46" s="9">
        <f t="shared" si="2"/>
        <v>0.76399111041884615</v>
      </c>
      <c r="L46" s="3"/>
      <c r="M46" s="3"/>
    </row>
    <row r="47" spans="1:13" ht="14.45" customHeight="1">
      <c r="A47" s="10">
        <v>44</v>
      </c>
      <c r="B47" s="10" t="s">
        <v>0</v>
      </c>
      <c r="C47" s="10">
        <v>24841357</v>
      </c>
      <c r="D47" s="11">
        <v>37.9</v>
      </c>
      <c r="E47" s="8">
        <v>6802.9</v>
      </c>
      <c r="F47" s="8">
        <v>7483.1</v>
      </c>
      <c r="G47" s="9">
        <f t="shared" si="16"/>
        <v>0.5848359600000006</v>
      </c>
      <c r="H47" s="8">
        <f t="shared" si="1"/>
        <v>0.10987730296257893</v>
      </c>
      <c r="I47" s="9">
        <f t="shared" si="2"/>
        <v>0.69471326296257951</v>
      </c>
      <c r="L47" s="3"/>
      <c r="M47" s="3"/>
    </row>
    <row r="48" spans="1:13" ht="14.45" customHeight="1">
      <c r="A48" s="10">
        <v>45</v>
      </c>
      <c r="B48" s="10" t="s">
        <v>0</v>
      </c>
      <c r="C48" s="10">
        <v>24841356</v>
      </c>
      <c r="D48" s="11">
        <v>41</v>
      </c>
      <c r="E48" s="8">
        <v>7326.1</v>
      </c>
      <c r="F48" s="8">
        <v>8072</v>
      </c>
      <c r="G48" s="9">
        <f t="shared" si="16"/>
        <v>0.64132481999999968</v>
      </c>
      <c r="H48" s="8">
        <f t="shared" si="1"/>
        <v>0.11886462853471599</v>
      </c>
      <c r="I48" s="9">
        <f t="shared" si="2"/>
        <v>0.76018944853471571</v>
      </c>
      <c r="L48" s="3"/>
      <c r="M48" s="3"/>
    </row>
    <row r="49" spans="1:13" ht="14.45" customHeight="1">
      <c r="A49" s="10">
        <v>46</v>
      </c>
      <c r="B49" s="10" t="s">
        <v>0</v>
      </c>
      <c r="C49" s="10">
        <v>24841353</v>
      </c>
      <c r="D49" s="11">
        <v>40.799999999999997</v>
      </c>
      <c r="E49" s="8">
        <v>2997.8</v>
      </c>
      <c r="F49" s="8">
        <v>3740.3</v>
      </c>
      <c r="G49" s="9">
        <f t="shared" si="16"/>
        <v>0.63840149999999996</v>
      </c>
      <c r="H49" s="8">
        <f t="shared" si="1"/>
        <v>0.11828480107844908</v>
      </c>
      <c r="I49" s="9">
        <f t="shared" si="2"/>
        <v>0.75668630107844903</v>
      </c>
      <c r="L49" s="3"/>
      <c r="M49" s="3"/>
    </row>
    <row r="50" spans="1:13" ht="14.45" customHeight="1">
      <c r="A50" s="10">
        <v>47</v>
      </c>
      <c r="B50" s="10" t="s">
        <v>0</v>
      </c>
      <c r="C50" s="10">
        <v>24841363</v>
      </c>
      <c r="D50" s="11">
        <v>36.299999999999997</v>
      </c>
      <c r="E50" s="8">
        <v>2621.1999999999998</v>
      </c>
      <c r="F50" s="8">
        <v>3268.2</v>
      </c>
      <c r="G50" s="9">
        <f t="shared" si="16"/>
        <v>0.55629059999999997</v>
      </c>
      <c r="H50" s="8">
        <f t="shared" si="1"/>
        <v>0.10523868331244367</v>
      </c>
      <c r="I50" s="9">
        <f t="shared" si="2"/>
        <v>0.66152928331244365</v>
      </c>
      <c r="L50" s="3"/>
      <c r="M50" s="3"/>
    </row>
    <row r="51" spans="1:13" ht="14.45" customHeight="1">
      <c r="A51" s="10">
        <v>48</v>
      </c>
      <c r="B51" s="10" t="s">
        <v>0</v>
      </c>
      <c r="C51" s="10">
        <v>24841346</v>
      </c>
      <c r="D51" s="11">
        <v>45.6</v>
      </c>
      <c r="E51" s="8">
        <v>9938.4</v>
      </c>
      <c r="F51" s="8">
        <v>10906.1</v>
      </c>
      <c r="G51" s="9">
        <f t="shared" si="16"/>
        <v>0.83202846000000064</v>
      </c>
      <c r="H51" s="8">
        <f t="shared" si="1"/>
        <v>0.13220066002885486</v>
      </c>
      <c r="I51" s="9">
        <f t="shared" si="2"/>
        <v>0.96422912002885552</v>
      </c>
      <c r="L51" s="3"/>
      <c r="M51" s="3"/>
    </row>
    <row r="52" spans="1:13" ht="14.45" customHeight="1">
      <c r="A52" s="10">
        <v>49</v>
      </c>
      <c r="B52" s="10" t="s">
        <v>0</v>
      </c>
      <c r="C52" s="10">
        <v>24841354</v>
      </c>
      <c r="D52" s="11">
        <v>38</v>
      </c>
      <c r="E52" s="8">
        <v>6711.3</v>
      </c>
      <c r="F52" s="8">
        <v>7005.6</v>
      </c>
      <c r="G52" s="9">
        <f t="shared" si="16"/>
        <v>0.25303914000000016</v>
      </c>
      <c r="H52" s="8">
        <f t="shared" si="1"/>
        <v>0.11016721669071239</v>
      </c>
      <c r="I52" s="9">
        <f t="shared" si="2"/>
        <v>0.36320635669071255</v>
      </c>
      <c r="L52" s="3"/>
      <c r="M52" s="3"/>
    </row>
    <row r="53" spans="1:13" ht="14.45" customHeight="1">
      <c r="A53" s="10">
        <v>50</v>
      </c>
      <c r="B53" s="10" t="s">
        <v>0</v>
      </c>
      <c r="C53" s="10">
        <v>24841351</v>
      </c>
      <c r="D53" s="11">
        <v>40.9</v>
      </c>
      <c r="E53" s="8">
        <v>4669.6000000000004</v>
      </c>
      <c r="F53" s="8">
        <v>4707.3999999999996</v>
      </c>
      <c r="G53" s="9">
        <f t="shared" si="16"/>
        <v>3.2500439999999374E-2</v>
      </c>
      <c r="H53" s="8">
        <f t="shared" si="1"/>
        <v>0.11857471480658253</v>
      </c>
      <c r="I53" s="9">
        <f t="shared" si="2"/>
        <v>0.1510751548065819</v>
      </c>
      <c r="L53" s="3"/>
      <c r="M53" s="3"/>
    </row>
    <row r="54" spans="1:13" ht="14.45" customHeight="1">
      <c r="A54" s="10">
        <v>51</v>
      </c>
      <c r="B54" s="10" t="s">
        <v>0</v>
      </c>
      <c r="C54" s="10">
        <v>24841361</v>
      </c>
      <c r="D54" s="11">
        <v>40.799999999999997</v>
      </c>
      <c r="E54" s="8">
        <v>6185.4</v>
      </c>
      <c r="F54" s="8">
        <v>6752.2</v>
      </c>
      <c r="G54" s="9">
        <f t="shared" si="16"/>
        <v>0.48733464000000015</v>
      </c>
      <c r="H54" s="8">
        <f t="shared" si="1"/>
        <v>0.11828480107844908</v>
      </c>
      <c r="I54" s="9">
        <f t="shared" si="2"/>
        <v>0.60561944107844923</v>
      </c>
      <c r="L54" s="3"/>
      <c r="M54" s="3"/>
    </row>
    <row r="55" spans="1:13" ht="14.45" customHeight="1">
      <c r="A55" s="10">
        <v>52</v>
      </c>
      <c r="B55" s="10" t="s">
        <v>0</v>
      </c>
      <c r="C55" s="10">
        <v>24841362</v>
      </c>
      <c r="D55" s="11">
        <v>36.299999999999997</v>
      </c>
      <c r="E55" s="8">
        <v>7857.6</v>
      </c>
      <c r="F55" s="8">
        <v>8564.7999999999993</v>
      </c>
      <c r="G55" s="9">
        <f t="shared" si="16"/>
        <v>0.60805055999999902</v>
      </c>
      <c r="H55" s="8">
        <f t="shared" si="1"/>
        <v>0.10523868331244367</v>
      </c>
      <c r="I55" s="9">
        <f t="shared" si="2"/>
        <v>0.7132892433124427</v>
      </c>
      <c r="L55" s="3"/>
      <c r="M55" s="3"/>
    </row>
    <row r="56" spans="1:13" ht="14.45" customHeight="1">
      <c r="A56" s="10">
        <v>53</v>
      </c>
      <c r="B56" s="10" t="s">
        <v>0</v>
      </c>
      <c r="C56" s="10">
        <v>24841365</v>
      </c>
      <c r="D56" s="11">
        <v>62.8</v>
      </c>
      <c r="E56" s="8">
        <v>15115.9</v>
      </c>
      <c r="F56" s="8">
        <v>16378.6</v>
      </c>
      <c r="G56" s="9">
        <f t="shared" si="16"/>
        <v>1.0856694600000005</v>
      </c>
      <c r="H56" s="8">
        <f t="shared" si="1"/>
        <v>0.18206582126780887</v>
      </c>
      <c r="I56" s="9">
        <f t="shared" si="2"/>
        <v>1.2677352812678093</v>
      </c>
      <c r="L56" s="3"/>
      <c r="M56" s="3"/>
    </row>
    <row r="57" spans="1:13" ht="14.45" customHeight="1">
      <c r="A57" s="10">
        <v>54</v>
      </c>
      <c r="B57" s="10" t="s">
        <v>0</v>
      </c>
      <c r="C57" s="10">
        <v>24841366</v>
      </c>
      <c r="D57" s="11">
        <v>39.6</v>
      </c>
      <c r="E57" s="8">
        <v>4138.6000000000004</v>
      </c>
      <c r="F57" s="8">
        <v>4147</v>
      </c>
      <c r="G57" s="9">
        <f t="shared" si="16"/>
        <v>7.2223199999996868E-3</v>
      </c>
      <c r="H57" s="8">
        <f t="shared" si="1"/>
        <v>0.11480583634084765</v>
      </c>
      <c r="I57" s="9">
        <f t="shared" si="2"/>
        <v>0.12202815634084734</v>
      </c>
      <c r="L57" s="3"/>
      <c r="M57" s="3"/>
    </row>
    <row r="58" spans="1:13" ht="14.45" customHeight="1">
      <c r="A58" s="10">
        <v>55</v>
      </c>
      <c r="B58" s="10" t="s">
        <v>0</v>
      </c>
      <c r="C58" s="10">
        <v>24841358</v>
      </c>
      <c r="D58" s="11">
        <v>41.6</v>
      </c>
      <c r="E58" s="8">
        <v>8495.5</v>
      </c>
      <c r="F58" s="8">
        <v>9141.1</v>
      </c>
      <c r="G58" s="9">
        <f t="shared" si="16"/>
        <v>0.55508688000000028</v>
      </c>
      <c r="H58" s="8">
        <f t="shared" si="1"/>
        <v>0.12060411090351672</v>
      </c>
      <c r="I58" s="9">
        <f t="shared" si="2"/>
        <v>0.67569099090351703</v>
      </c>
      <c r="L58" s="3"/>
      <c r="M58" s="3"/>
    </row>
    <row r="59" spans="1:13" ht="14.45" customHeight="1">
      <c r="A59" s="10">
        <v>56</v>
      </c>
      <c r="B59" s="10" t="s">
        <v>0</v>
      </c>
      <c r="C59" s="10">
        <v>24841359</v>
      </c>
      <c r="D59" s="11">
        <v>42.7</v>
      </c>
      <c r="E59" s="8">
        <v>4755.8</v>
      </c>
      <c r="F59" s="8">
        <v>4918</v>
      </c>
      <c r="G59" s="9">
        <f t="shared" ref="G59:G76" si="17">(F59-E59)*0.0008598</f>
        <v>0.13945955999999984</v>
      </c>
      <c r="H59" s="8">
        <f t="shared" si="1"/>
        <v>0.12379316191298471</v>
      </c>
      <c r="I59" s="9">
        <f t="shared" si="2"/>
        <v>0.26325272191298454</v>
      </c>
      <c r="L59" s="3"/>
      <c r="M59" s="3"/>
    </row>
    <row r="60" spans="1:13" ht="14.45" customHeight="1">
      <c r="A60" s="10">
        <v>57</v>
      </c>
      <c r="B60" s="10" t="s">
        <v>0</v>
      </c>
      <c r="C60" s="10">
        <v>24841345</v>
      </c>
      <c r="D60" s="11">
        <v>36.700000000000003</v>
      </c>
      <c r="E60" s="8">
        <v>4012.4</v>
      </c>
      <c r="F60" s="8">
        <v>4434.6000000000004</v>
      </c>
      <c r="G60" s="9">
        <f t="shared" si="17"/>
        <v>0.36300756000000023</v>
      </c>
      <c r="H60" s="8">
        <f t="shared" si="1"/>
        <v>0.10639833822497749</v>
      </c>
      <c r="I60" s="9">
        <f t="shared" si="2"/>
        <v>0.46940589822497769</v>
      </c>
      <c r="L60" s="3"/>
      <c r="M60" s="3"/>
    </row>
    <row r="61" spans="1:13" ht="14.45" customHeight="1">
      <c r="A61" s="10">
        <v>58</v>
      </c>
      <c r="B61" s="10" t="s">
        <v>0</v>
      </c>
      <c r="C61" s="10">
        <v>24841364</v>
      </c>
      <c r="D61" s="11">
        <v>65.400000000000006</v>
      </c>
      <c r="E61" s="8">
        <v>11296.7</v>
      </c>
      <c r="F61" s="8">
        <v>11740.9</v>
      </c>
      <c r="G61" s="9">
        <f t="shared" si="17"/>
        <v>0.38192315999999904</v>
      </c>
      <c r="H61" s="8">
        <f t="shared" si="1"/>
        <v>0.1896035781992787</v>
      </c>
      <c r="I61" s="9">
        <f t="shared" si="2"/>
        <v>0.57152673819927768</v>
      </c>
      <c r="L61" s="3"/>
      <c r="M61" s="3"/>
    </row>
    <row r="62" spans="1:13" ht="14.45" customHeight="1">
      <c r="A62" s="10">
        <v>59</v>
      </c>
      <c r="B62" s="10" t="s">
        <v>0</v>
      </c>
      <c r="C62" s="10">
        <v>24841352</v>
      </c>
      <c r="D62" s="11">
        <v>39.4</v>
      </c>
      <c r="E62" s="8">
        <v>7127.5</v>
      </c>
      <c r="F62" s="8">
        <v>7383.4</v>
      </c>
      <c r="G62" s="9">
        <f t="shared" si="17"/>
        <v>0.22002281999999967</v>
      </c>
      <c r="H62" s="8">
        <f t="shared" si="1"/>
        <v>0.11422600888458073</v>
      </c>
      <c r="I62" s="9">
        <f t="shared" si="2"/>
        <v>0.33424882888458041</v>
      </c>
      <c r="L62" s="3"/>
      <c r="M62" s="3"/>
    </row>
    <row r="63" spans="1:13" ht="14.45" customHeight="1">
      <c r="A63" s="10">
        <v>60</v>
      </c>
      <c r="B63" s="10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17"/>
        <v>0</v>
      </c>
      <c r="H63" s="8">
        <f t="shared" si="1"/>
        <v>0.12060411090351672</v>
      </c>
      <c r="I63" s="9">
        <f t="shared" si="2"/>
        <v>0.12060411090351672</v>
      </c>
      <c r="L63" s="3"/>
      <c r="M63" s="3"/>
    </row>
    <row r="64" spans="1:13" ht="14.45" customHeight="1">
      <c r="A64" s="10">
        <v>61</v>
      </c>
      <c r="B64" s="10" t="s">
        <v>0</v>
      </c>
      <c r="C64" s="10">
        <v>24841312</v>
      </c>
      <c r="D64" s="11">
        <v>42.7</v>
      </c>
      <c r="E64" s="8">
        <v>6652.6</v>
      </c>
      <c r="F64" s="8">
        <v>7366.7</v>
      </c>
      <c r="G64" s="9">
        <f t="shared" si="17"/>
        <v>0.61398317999999952</v>
      </c>
      <c r="H64" s="8">
        <f t="shared" si="1"/>
        <v>0.12379316191298471</v>
      </c>
      <c r="I64" s="9">
        <f t="shared" si="2"/>
        <v>0.73777634191298425</v>
      </c>
      <c r="L64" s="3"/>
      <c r="M64" s="3"/>
    </row>
    <row r="65" spans="1:13" ht="14.45" customHeight="1">
      <c r="A65" s="10">
        <v>62</v>
      </c>
      <c r="B65" s="10" t="s">
        <v>0</v>
      </c>
      <c r="C65" s="10">
        <v>24841315</v>
      </c>
      <c r="D65" s="11">
        <v>36.9</v>
      </c>
      <c r="E65" s="8">
        <v>7832</v>
      </c>
      <c r="F65" s="8">
        <v>8186.4</v>
      </c>
      <c r="G65" s="9">
        <f t="shared" si="17"/>
        <v>0.30471311999999967</v>
      </c>
      <c r="H65" s="8">
        <f t="shared" si="1"/>
        <v>0.10697816568124439</v>
      </c>
      <c r="I65" s="9">
        <f t="shared" si="2"/>
        <v>0.41169128568124408</v>
      </c>
      <c r="L65" s="3"/>
      <c r="M65" s="3"/>
    </row>
    <row r="66" spans="1:13" ht="14.45" customHeight="1">
      <c r="A66" s="10">
        <v>63</v>
      </c>
      <c r="B66" s="10" t="s">
        <v>0</v>
      </c>
      <c r="C66" s="10">
        <v>24841350</v>
      </c>
      <c r="D66" s="11">
        <v>65.3</v>
      </c>
      <c r="E66" s="8">
        <v>11450.7</v>
      </c>
      <c r="F66" s="8">
        <v>11831.1</v>
      </c>
      <c r="G66" s="9">
        <f t="shared" si="17"/>
        <v>0.32706791999999968</v>
      </c>
      <c r="H66" s="8">
        <f t="shared" si="1"/>
        <v>0.18931366447114523</v>
      </c>
      <c r="I66" s="9">
        <f t="shared" si="2"/>
        <v>0.51638158447114491</v>
      </c>
      <c r="L66" s="3"/>
      <c r="M66" s="3"/>
    </row>
    <row r="67" spans="1:13" ht="14.45" customHeight="1">
      <c r="A67" s="10">
        <v>64</v>
      </c>
      <c r="B67" s="10" t="s">
        <v>0</v>
      </c>
      <c r="C67" s="10">
        <v>24841311</v>
      </c>
      <c r="D67" s="11">
        <v>39.700000000000003</v>
      </c>
      <c r="E67" s="8">
        <v>3431.5</v>
      </c>
      <c r="F67" s="8">
        <v>4059.4</v>
      </c>
      <c r="G67" s="9">
        <f t="shared" si="17"/>
        <v>0.53986842000000002</v>
      </c>
      <c r="H67" s="8">
        <f t="shared" si="1"/>
        <v>0.11509575006898111</v>
      </c>
      <c r="I67" s="9">
        <f t="shared" si="2"/>
        <v>0.65496417006898111</v>
      </c>
      <c r="L67" s="3"/>
      <c r="M67" s="3"/>
    </row>
    <row r="68" spans="1:13" ht="14.45" customHeight="1">
      <c r="A68" s="10">
        <v>65</v>
      </c>
      <c r="B68" s="10" t="s">
        <v>0</v>
      </c>
      <c r="C68" s="10">
        <v>24841321</v>
      </c>
      <c r="D68" s="11">
        <v>41.5</v>
      </c>
      <c r="E68" s="8">
        <v>9176.6</v>
      </c>
      <c r="F68" s="8">
        <v>9876.1</v>
      </c>
      <c r="G68" s="9">
        <f t="shared" si="17"/>
        <v>0.60143009999999997</v>
      </c>
      <c r="H68" s="8">
        <f t="shared" si="1"/>
        <v>0.12031419717538326</v>
      </c>
      <c r="I68" s="9">
        <f t="shared" si="2"/>
        <v>0.72174429717538324</v>
      </c>
      <c r="L68" s="3"/>
      <c r="M68" s="3"/>
    </row>
    <row r="69" spans="1:13" ht="14.45" customHeight="1">
      <c r="A69" s="10">
        <v>66</v>
      </c>
      <c r="B69" s="10" t="s">
        <v>0</v>
      </c>
      <c r="C69" s="10">
        <v>24841322</v>
      </c>
      <c r="D69" s="11">
        <v>42.6</v>
      </c>
      <c r="E69" s="8">
        <v>5665.7</v>
      </c>
      <c r="F69" s="8">
        <v>5785.4</v>
      </c>
      <c r="G69" s="9">
        <f t="shared" si="17"/>
        <v>0.10291805999999984</v>
      </c>
      <c r="H69" s="8">
        <f t="shared" ref="H69:H81" si="18">$H$84*D69</f>
        <v>0.12350324818485126</v>
      </c>
      <c r="I69" s="9">
        <f t="shared" ref="I69:I81" si="19">G69+H69</f>
        <v>0.22642130818485109</v>
      </c>
      <c r="L69" s="3"/>
      <c r="M69" s="3"/>
    </row>
    <row r="70" spans="1:13" ht="14.45" customHeight="1">
      <c r="A70" s="10">
        <v>67</v>
      </c>
      <c r="B70" s="10" t="s">
        <v>0</v>
      </c>
      <c r="C70" s="10">
        <v>24841309</v>
      </c>
      <c r="D70" s="11">
        <v>36.700000000000003</v>
      </c>
      <c r="E70" s="8">
        <v>3479.9</v>
      </c>
      <c r="F70" s="8">
        <v>4062</v>
      </c>
      <c r="G70" s="9">
        <f t="shared" si="17"/>
        <v>0.50048957999999988</v>
      </c>
      <c r="H70" s="8">
        <f t="shared" si="18"/>
        <v>0.10639833822497749</v>
      </c>
      <c r="I70" s="9">
        <f t="shared" si="19"/>
        <v>0.60688791822497734</v>
      </c>
      <c r="L70" s="3"/>
      <c r="M70" s="3"/>
    </row>
    <row r="71" spans="1:13" ht="14.45" customHeight="1">
      <c r="A71" s="10">
        <v>68</v>
      </c>
      <c r="B71" s="10" t="s">
        <v>0</v>
      </c>
      <c r="C71" s="10">
        <v>24841314</v>
      </c>
      <c r="D71" s="11">
        <v>47.6</v>
      </c>
      <c r="E71" s="8">
        <v>13698.1</v>
      </c>
      <c r="F71" s="8">
        <v>15020.5</v>
      </c>
      <c r="G71" s="9">
        <f t="shared" si="17"/>
        <v>1.1369995199999996</v>
      </c>
      <c r="H71" s="8">
        <f t="shared" si="18"/>
        <v>0.13799893459152393</v>
      </c>
      <c r="I71" s="9">
        <f t="shared" si="19"/>
        <v>1.2749984545915236</v>
      </c>
      <c r="L71" s="3"/>
      <c r="M71" s="3"/>
    </row>
    <row r="72" spans="1:13" ht="14.45" customHeight="1">
      <c r="A72" s="10">
        <v>69</v>
      </c>
      <c r="B72" s="10" t="s">
        <v>0</v>
      </c>
      <c r="C72" s="10">
        <v>24841316</v>
      </c>
      <c r="D72" s="11">
        <v>39.4</v>
      </c>
      <c r="E72" s="8">
        <v>3989</v>
      </c>
      <c r="F72" s="8">
        <v>4657.3999999999996</v>
      </c>
      <c r="G72" s="9">
        <f t="shared" si="17"/>
        <v>0.57469031999999964</v>
      </c>
      <c r="H72" s="8">
        <f t="shared" si="18"/>
        <v>0.11422600888458073</v>
      </c>
      <c r="I72" s="9">
        <f t="shared" si="19"/>
        <v>0.68891632888458032</v>
      </c>
      <c r="L72" s="3"/>
      <c r="M72" s="3"/>
    </row>
    <row r="73" spans="1:13" ht="14.45" customHeight="1">
      <c r="A73" s="10">
        <v>70</v>
      </c>
      <c r="B73" s="10" t="s">
        <v>0</v>
      </c>
      <c r="C73" s="10">
        <v>24841317</v>
      </c>
      <c r="D73" s="11">
        <v>41.6</v>
      </c>
      <c r="E73" s="8">
        <v>3387.3</v>
      </c>
      <c r="F73" s="8">
        <v>3944.3</v>
      </c>
      <c r="G73" s="9">
        <f t="shared" si="17"/>
        <v>0.47890859999999996</v>
      </c>
      <c r="H73" s="8">
        <f t="shared" si="18"/>
        <v>0.12060411090351672</v>
      </c>
      <c r="I73" s="9">
        <f t="shared" si="19"/>
        <v>0.59951271090351665</v>
      </c>
      <c r="L73" s="3"/>
      <c r="M73" s="3"/>
    </row>
    <row r="74" spans="1:13" ht="14.45" customHeight="1">
      <c r="A74" s="10">
        <v>71</v>
      </c>
      <c r="B74" s="10" t="s">
        <v>0</v>
      </c>
      <c r="C74" s="10">
        <v>24841323</v>
      </c>
      <c r="D74" s="11">
        <v>42.8</v>
      </c>
      <c r="E74" s="8">
        <v>3096.1</v>
      </c>
      <c r="F74" s="8">
        <v>3378.5</v>
      </c>
      <c r="G74" s="9">
        <f t="shared" si="17"/>
        <v>0.24280752000000008</v>
      </c>
      <c r="H74" s="8">
        <f t="shared" si="18"/>
        <v>0.12408307564111815</v>
      </c>
      <c r="I74" s="9">
        <f t="shared" si="19"/>
        <v>0.36689059564111826</v>
      </c>
      <c r="L74" s="3"/>
      <c r="M74" s="3"/>
    </row>
    <row r="75" spans="1:13" ht="14.45" customHeight="1">
      <c r="A75" s="10">
        <v>72</v>
      </c>
      <c r="B75" s="10" t="s">
        <v>0</v>
      </c>
      <c r="C75" s="10">
        <v>24841310</v>
      </c>
      <c r="D75" s="11">
        <v>36.700000000000003</v>
      </c>
      <c r="E75" s="8">
        <v>4355.6000000000004</v>
      </c>
      <c r="F75" s="8">
        <v>4355.6000000000004</v>
      </c>
      <c r="G75" s="9">
        <f t="shared" si="17"/>
        <v>0</v>
      </c>
      <c r="H75" s="8">
        <f t="shared" si="18"/>
        <v>0.10639833822497749</v>
      </c>
      <c r="I75" s="9">
        <f t="shared" si="19"/>
        <v>0.10639833822497749</v>
      </c>
      <c r="L75" s="3"/>
      <c r="M75" s="3"/>
    </row>
    <row r="76" spans="1:13">
      <c r="A76" s="12">
        <v>73</v>
      </c>
      <c r="B76" s="12" t="s">
        <v>1</v>
      </c>
      <c r="C76" s="12">
        <v>24841319</v>
      </c>
      <c r="D76" s="13">
        <v>47.8</v>
      </c>
      <c r="E76" s="15">
        <v>6665.9</v>
      </c>
      <c r="F76" s="14">
        <v>7753.3</v>
      </c>
      <c r="G76" s="9">
        <f t="shared" si="17"/>
        <v>0.93494652000000045</v>
      </c>
      <c r="H76" s="8">
        <f t="shared" si="18"/>
        <v>0.13857876204779082</v>
      </c>
      <c r="I76" s="9">
        <f t="shared" si="19"/>
        <v>1.0735252820477912</v>
      </c>
      <c r="J76" s="5"/>
      <c r="K76" s="2"/>
      <c r="L76" s="2"/>
      <c r="M76" s="2"/>
    </row>
    <row r="77" spans="1:13" ht="14.45" customHeight="1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8716</v>
      </c>
      <c r="F77" s="8">
        <v>9329.2999999999993</v>
      </c>
      <c r="G77" s="9">
        <f t="shared" ref="G77:G81" si="20">(F77-E77)*0.0008598</f>
        <v>0.52731533999999936</v>
      </c>
      <c r="H77" s="8">
        <f t="shared" si="18"/>
        <v>0.11509575006898111</v>
      </c>
      <c r="I77" s="9">
        <f t="shared" si="19"/>
        <v>0.64241109006898045</v>
      </c>
      <c r="L77" s="3"/>
      <c r="M77" s="3"/>
    </row>
    <row r="78" spans="1:13" ht="14.45" customHeight="1">
      <c r="A78" s="10">
        <v>75</v>
      </c>
      <c r="B78" s="10" t="s">
        <v>0</v>
      </c>
      <c r="C78" s="10">
        <v>24841318</v>
      </c>
      <c r="D78" s="11">
        <v>41.5</v>
      </c>
      <c r="E78" s="8">
        <v>7472.3</v>
      </c>
      <c r="F78" s="8">
        <v>8345.9</v>
      </c>
      <c r="G78" s="9">
        <f t="shared" si="20"/>
        <v>0.75112127999999956</v>
      </c>
      <c r="H78" s="8">
        <f t="shared" si="18"/>
        <v>0.12031419717538326</v>
      </c>
      <c r="I78" s="9">
        <f t="shared" si="19"/>
        <v>0.87143547717538283</v>
      </c>
      <c r="L78" s="3"/>
      <c r="M78" s="3"/>
    </row>
    <row r="79" spans="1:13" ht="14.45" customHeight="1">
      <c r="A79" s="10">
        <v>76</v>
      </c>
      <c r="B79" s="10" t="s">
        <v>0</v>
      </c>
      <c r="C79" s="10">
        <v>24841320</v>
      </c>
      <c r="D79" s="11">
        <v>42.4</v>
      </c>
      <c r="E79" s="8">
        <v>11087.5</v>
      </c>
      <c r="F79" s="8">
        <v>11853.1</v>
      </c>
      <c r="G79" s="9">
        <f t="shared" si="20"/>
        <v>0.65826288000000033</v>
      </c>
      <c r="H79" s="8">
        <f t="shared" si="18"/>
        <v>0.12292342072858434</v>
      </c>
      <c r="I79" s="9">
        <f t="shared" si="19"/>
        <v>0.78118630072858464</v>
      </c>
      <c r="L79" s="3"/>
      <c r="M79" s="3"/>
    </row>
    <row r="80" spans="1:13" ht="14.45" customHeight="1">
      <c r="A80" s="10">
        <v>77</v>
      </c>
      <c r="B80" s="10" t="s">
        <v>0</v>
      </c>
      <c r="C80" s="10">
        <v>24841313</v>
      </c>
      <c r="D80" s="11">
        <v>36.6</v>
      </c>
      <c r="E80" s="8">
        <v>6809.8</v>
      </c>
      <c r="F80" s="8">
        <v>6809.8</v>
      </c>
      <c r="G80" s="9">
        <f t="shared" si="20"/>
        <v>0</v>
      </c>
      <c r="H80" s="8">
        <f t="shared" si="18"/>
        <v>0.10610842449684403</v>
      </c>
      <c r="I80" s="9">
        <f t="shared" si="19"/>
        <v>0.10610842449684403</v>
      </c>
      <c r="L80" s="3"/>
      <c r="M80" s="3"/>
    </row>
    <row r="81" spans="1:13" ht="14.45" customHeight="1">
      <c r="A81" s="10">
        <v>78</v>
      </c>
      <c r="B81" s="10" t="s">
        <v>0</v>
      </c>
      <c r="C81" s="10">
        <v>24841324</v>
      </c>
      <c r="D81" s="11">
        <v>48</v>
      </c>
      <c r="E81" s="8">
        <v>14009.1</v>
      </c>
      <c r="F81" s="8">
        <v>15205.6</v>
      </c>
      <c r="G81" s="9">
        <f t="shared" si="20"/>
        <v>1.0287507</v>
      </c>
      <c r="H81" s="8">
        <f t="shared" si="18"/>
        <v>0.13915858950405774</v>
      </c>
      <c r="I81" s="9">
        <f t="shared" si="19"/>
        <v>1.1679092895040577</v>
      </c>
      <c r="L81" s="3"/>
      <c r="M81" s="3"/>
    </row>
    <row r="82" spans="1:13">
      <c r="A82" s="6"/>
      <c r="B82" s="6"/>
      <c r="C82" s="6"/>
      <c r="D82" s="6">
        <f>SUM(D4:D81)</f>
        <v>4435.9999999999991</v>
      </c>
      <c r="E82" s="6"/>
      <c r="F82" s="6" t="s">
        <v>6</v>
      </c>
      <c r="G82" s="7">
        <f>SUM(G4:G81)</f>
        <v>41.214427020000002</v>
      </c>
      <c r="I82" s="7">
        <f>SUM(I4:I81)</f>
        <v>54.075000000000003</v>
      </c>
    </row>
    <row r="83" spans="1:13">
      <c r="A83" s="6"/>
      <c r="B83" s="6"/>
      <c r="C83" s="19" t="s">
        <v>11</v>
      </c>
      <c r="D83" s="19"/>
      <c r="E83" s="19"/>
      <c r="F83" s="19"/>
      <c r="G83" s="6">
        <v>54.075000000000003</v>
      </c>
    </row>
    <row r="84" spans="1:13">
      <c r="A84" s="6"/>
      <c r="B84" s="6"/>
      <c r="C84" s="6"/>
      <c r="D84" s="6"/>
      <c r="E84" s="6"/>
      <c r="F84" s="6" t="s">
        <v>12</v>
      </c>
      <c r="G84" s="7">
        <f>G83-G82</f>
        <v>12.860572980000001</v>
      </c>
      <c r="H84" s="6">
        <f>G84/D82</f>
        <v>2.8991372813345364E-3</v>
      </c>
    </row>
    <row r="85" spans="1:13">
      <c r="A85" s="6"/>
      <c r="B85" s="6"/>
      <c r="C85" s="6"/>
      <c r="D85" s="6"/>
      <c r="E85" s="6"/>
      <c r="F85" s="6"/>
      <c r="G85" s="6"/>
    </row>
  </sheetData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User</cp:lastModifiedBy>
  <cp:lastPrinted>2016-11-29T08:23:48Z</cp:lastPrinted>
  <dcterms:created xsi:type="dcterms:W3CDTF">2015-03-15T10:37:38Z</dcterms:created>
  <dcterms:modified xsi:type="dcterms:W3CDTF">2016-12-09T05:08:04Z</dcterms:modified>
</cp:coreProperties>
</file>