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нстантин\Documents\Максим\!{Теплоснабжение - Отопление}\{ЖУ ЖБК-1}\11 -Ноябрь 2017\"/>
    </mc:Choice>
  </mc:AlternateContent>
  <bookViews>
    <workbookView xWindow="0" yWindow="60" windowWidth="23040" windowHeight="9915"/>
  </bookViews>
  <sheets>
    <sheet name="Лист1" sheetId="1" r:id="rId1"/>
    <sheet name="Лист3" sheetId="3" r:id="rId2"/>
  </sheets>
  <definedNames>
    <definedName name="_xlnm._FilterDatabase" localSheetId="0" hidden="1">Лист1!$G$1:$G$85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1" l="1"/>
  <c r="G26" i="1" l="1"/>
  <c r="G76" i="1" l="1"/>
  <c r="G19" i="1" l="1"/>
  <c r="G11" i="1" l="1"/>
  <c r="G4" i="1" l="1"/>
  <c r="D82" i="1" l="1"/>
  <c r="G78" i="1" l="1"/>
  <c r="G79" i="1"/>
  <c r="G80" i="1"/>
  <c r="G81" i="1"/>
  <c r="G7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27" i="1"/>
  <c r="G21" i="1"/>
  <c r="G22" i="1"/>
  <c r="G23" i="1"/>
  <c r="G24" i="1"/>
  <c r="G25" i="1"/>
  <c r="G20" i="1"/>
  <c r="G5" i="1"/>
  <c r="G6" i="1"/>
  <c r="G7" i="1"/>
  <c r="G8" i="1"/>
  <c r="G9" i="1"/>
  <c r="G10" i="1"/>
  <c r="G12" i="1"/>
  <c r="G13" i="1"/>
  <c r="G14" i="1"/>
  <c r="G15" i="1"/>
  <c r="G16" i="1"/>
  <c r="G17" i="1"/>
  <c r="G18" i="1"/>
  <c r="G84" i="1" l="1"/>
  <c r="H84" i="1" s="1"/>
  <c r="H7" i="1" l="1"/>
  <c r="I7" i="1" s="1"/>
  <c r="H11" i="1"/>
  <c r="I11" i="1" s="1"/>
  <c r="H15" i="1"/>
  <c r="I15" i="1" s="1"/>
  <c r="H19" i="1"/>
  <c r="I19" i="1" s="1"/>
  <c r="H23" i="1"/>
  <c r="I23" i="1" s="1"/>
  <c r="H27" i="1"/>
  <c r="I27" i="1" s="1"/>
  <c r="H31" i="1"/>
  <c r="I31" i="1" s="1"/>
  <c r="H35" i="1"/>
  <c r="I35" i="1" s="1"/>
  <c r="H39" i="1"/>
  <c r="I39" i="1" s="1"/>
  <c r="H43" i="1"/>
  <c r="I43" i="1" s="1"/>
  <c r="H47" i="1"/>
  <c r="I47" i="1" s="1"/>
  <c r="H51" i="1"/>
  <c r="I51" i="1" s="1"/>
  <c r="H55" i="1"/>
  <c r="I55" i="1" s="1"/>
  <c r="H59" i="1"/>
  <c r="I59" i="1" s="1"/>
  <c r="H63" i="1"/>
  <c r="I63" i="1" s="1"/>
  <c r="H67" i="1"/>
  <c r="I67" i="1" s="1"/>
  <c r="H71" i="1"/>
  <c r="I71" i="1" s="1"/>
  <c r="H75" i="1"/>
  <c r="I75" i="1" s="1"/>
  <c r="H79" i="1"/>
  <c r="I79" i="1" s="1"/>
  <c r="H12" i="1"/>
  <c r="I12" i="1" s="1"/>
  <c r="H24" i="1"/>
  <c r="I24" i="1" s="1"/>
  <c r="H36" i="1"/>
  <c r="I36" i="1" s="1"/>
  <c r="H44" i="1"/>
  <c r="I44" i="1" s="1"/>
  <c r="H52" i="1"/>
  <c r="I52" i="1" s="1"/>
  <c r="H60" i="1"/>
  <c r="I60" i="1" s="1"/>
  <c r="H72" i="1"/>
  <c r="I72" i="1" s="1"/>
  <c r="H5" i="1"/>
  <c r="I5" i="1" s="1"/>
  <c r="H9" i="1"/>
  <c r="I9" i="1" s="1"/>
  <c r="H13" i="1"/>
  <c r="I13" i="1" s="1"/>
  <c r="H17" i="1"/>
  <c r="I17" i="1" s="1"/>
  <c r="H21" i="1"/>
  <c r="I21" i="1" s="1"/>
  <c r="H25" i="1"/>
  <c r="I25" i="1" s="1"/>
  <c r="H29" i="1"/>
  <c r="I29" i="1" s="1"/>
  <c r="H33" i="1"/>
  <c r="I33" i="1" s="1"/>
  <c r="H37" i="1"/>
  <c r="I37" i="1" s="1"/>
  <c r="H41" i="1"/>
  <c r="I41" i="1" s="1"/>
  <c r="H45" i="1"/>
  <c r="I45" i="1" s="1"/>
  <c r="H49" i="1"/>
  <c r="I49" i="1" s="1"/>
  <c r="H53" i="1"/>
  <c r="I53" i="1" s="1"/>
  <c r="H57" i="1"/>
  <c r="I57" i="1" s="1"/>
  <c r="H61" i="1"/>
  <c r="I61" i="1" s="1"/>
  <c r="H65" i="1"/>
  <c r="I65" i="1" s="1"/>
  <c r="H69" i="1"/>
  <c r="I69" i="1" s="1"/>
  <c r="H73" i="1"/>
  <c r="I73" i="1" s="1"/>
  <c r="H77" i="1"/>
  <c r="I77" i="1" s="1"/>
  <c r="H81" i="1"/>
  <c r="I81" i="1" s="1"/>
  <c r="H8" i="1"/>
  <c r="I8" i="1" s="1"/>
  <c r="H16" i="1"/>
  <c r="I16" i="1" s="1"/>
  <c r="H20" i="1"/>
  <c r="I20" i="1" s="1"/>
  <c r="H32" i="1"/>
  <c r="I32" i="1" s="1"/>
  <c r="H40" i="1"/>
  <c r="I40" i="1" s="1"/>
  <c r="H48" i="1"/>
  <c r="I48" i="1" s="1"/>
  <c r="H56" i="1"/>
  <c r="I56" i="1" s="1"/>
  <c r="H68" i="1"/>
  <c r="I68" i="1" s="1"/>
  <c r="H76" i="1"/>
  <c r="I76" i="1" s="1"/>
  <c r="H6" i="1"/>
  <c r="I6" i="1" s="1"/>
  <c r="H10" i="1"/>
  <c r="I10" i="1" s="1"/>
  <c r="H14" i="1"/>
  <c r="I14" i="1" s="1"/>
  <c r="H18" i="1"/>
  <c r="I18" i="1" s="1"/>
  <c r="H22" i="1"/>
  <c r="I22" i="1" s="1"/>
  <c r="H26" i="1"/>
  <c r="I26" i="1" s="1"/>
  <c r="H30" i="1"/>
  <c r="I30" i="1" s="1"/>
  <c r="H34" i="1"/>
  <c r="I34" i="1" s="1"/>
  <c r="H38" i="1"/>
  <c r="I38" i="1" s="1"/>
  <c r="H42" i="1"/>
  <c r="I42" i="1" s="1"/>
  <c r="H46" i="1"/>
  <c r="I46" i="1" s="1"/>
  <c r="H50" i="1"/>
  <c r="I50" i="1" s="1"/>
  <c r="H54" i="1"/>
  <c r="I54" i="1" s="1"/>
  <c r="H58" i="1"/>
  <c r="I58" i="1" s="1"/>
  <c r="H62" i="1"/>
  <c r="I62" i="1" s="1"/>
  <c r="H66" i="1"/>
  <c r="I66" i="1" s="1"/>
  <c r="H70" i="1"/>
  <c r="I70" i="1" s="1"/>
  <c r="H74" i="1"/>
  <c r="I74" i="1" s="1"/>
  <c r="H78" i="1"/>
  <c r="I78" i="1" s="1"/>
  <c r="H4" i="1"/>
  <c r="I4" i="1" s="1"/>
  <c r="H28" i="1"/>
  <c r="I28" i="1" s="1"/>
  <c r="H64" i="1"/>
  <c r="I64" i="1" s="1"/>
  <c r="H80" i="1"/>
  <c r="I80" i="1" s="1"/>
  <c r="I82" i="1" l="1"/>
</calcChain>
</file>

<file path=xl/sharedStrings.xml><?xml version="1.0" encoding="utf-8"?>
<sst xmlns="http://schemas.openxmlformats.org/spreadsheetml/2006/main" count="101" uniqueCount="23">
  <si>
    <t>sensonic II heat</t>
  </si>
  <si>
    <t>Квартира</t>
  </si>
  <si>
    <t>Наименование прибора</t>
  </si>
  <si>
    <t>Серийный номер</t>
  </si>
  <si>
    <t>Показания, кВт∙ч</t>
  </si>
  <si>
    <t>Итого:</t>
  </si>
  <si>
    <t>Разница за период, Гкал</t>
  </si>
  <si>
    <t>Потребление МОП, Гкал</t>
  </si>
  <si>
    <t>Итого фактического потребления, Гкал</t>
  </si>
  <si>
    <r>
      <t>Площадь помещений, м</t>
    </r>
    <r>
      <rPr>
        <vertAlign val="superscript"/>
        <sz val="12"/>
        <color theme="1"/>
        <rFont val="Times New Roman"/>
        <family val="1"/>
        <charset val="204"/>
      </rPr>
      <t>2</t>
    </r>
  </si>
  <si>
    <t>Показания прибора учета тепловой энергии:</t>
  </si>
  <si>
    <t>Разница:</t>
  </si>
  <si>
    <t>ООО "  ЖУ  ЖБК-1"</t>
  </si>
  <si>
    <t>G4</t>
  </si>
  <si>
    <t>D4</t>
  </si>
  <si>
    <t>K4</t>
  </si>
  <si>
    <t>MES4</t>
  </si>
  <si>
    <t>GOD4</t>
  </si>
  <si>
    <t>RAZ4</t>
  </si>
  <si>
    <t>Гкал</t>
  </si>
  <si>
    <t>Директор</t>
  </si>
  <si>
    <t>Кудлаев В.А.</t>
  </si>
  <si>
    <t>ул. Дзержинского д.10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</si>
</sst>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horizontal="left"/>
    </xf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5" fillId="0" borderId="0" xfId="1" applyFo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tabSelected="1" workbookViewId="0">
      <selection activeCell="I4" sqref="I4:I81"/>
    </sheetView>
  </sheetViews>
  <sheetFormatPr defaultColWidth="8.85546875" defaultRowHeight="15.75" x14ac:dyDescent="0.25"/>
  <cols>
    <col min="1" max="1" width="10.5703125" style="1" customWidth="1"/>
    <col min="2" max="2" width="17.7109375" style="1" customWidth="1"/>
    <col min="3" max="3" width="15.5703125" style="1" customWidth="1"/>
    <col min="4" max="4" width="16.28515625" style="1" customWidth="1"/>
    <col min="5" max="6" width="11.7109375" style="1" customWidth="1"/>
    <col min="7" max="7" width="15.5703125" style="1" customWidth="1"/>
    <col min="8" max="8" width="17" style="6" customWidth="1"/>
    <col min="9" max="9" width="20.85546875" style="6" customWidth="1"/>
    <col min="10" max="10" width="8.85546875" style="6"/>
    <col min="11" max="16384" width="8.85546875" style="1"/>
  </cols>
  <sheetData>
    <row r="1" spans="1:13" ht="33.75" customHeight="1" x14ac:dyDescent="0.25">
      <c r="A1" s="18" t="s">
        <v>22</v>
      </c>
      <c r="B1" s="19"/>
      <c r="C1" s="19"/>
      <c r="D1" s="19"/>
      <c r="E1" s="19"/>
      <c r="F1" s="19"/>
      <c r="G1" s="19"/>
      <c r="H1" s="19"/>
      <c r="I1" s="19"/>
    </row>
    <row r="2" spans="1:13" ht="15.6" customHeight="1" x14ac:dyDescent="0.25">
      <c r="A2" s="24" t="s">
        <v>1</v>
      </c>
      <c r="B2" s="22" t="s">
        <v>2</v>
      </c>
      <c r="C2" s="22" t="s">
        <v>3</v>
      </c>
      <c r="D2" s="22" t="s">
        <v>9</v>
      </c>
      <c r="E2" s="26" t="s">
        <v>4</v>
      </c>
      <c r="F2" s="27"/>
      <c r="G2" s="22" t="s">
        <v>6</v>
      </c>
      <c r="H2" s="20" t="s">
        <v>7</v>
      </c>
      <c r="I2" s="20" t="s">
        <v>8</v>
      </c>
    </row>
    <row r="3" spans="1:13" ht="20.25" customHeight="1" x14ac:dyDescent="0.25">
      <c r="A3" s="25"/>
      <c r="B3" s="23"/>
      <c r="C3" s="23"/>
      <c r="D3" s="23"/>
      <c r="E3" s="4">
        <v>43034</v>
      </c>
      <c r="F3" s="4">
        <v>43067</v>
      </c>
      <c r="G3" s="23"/>
      <c r="H3" s="20"/>
      <c r="I3" s="20"/>
    </row>
    <row r="4" spans="1:13" ht="14.45" customHeight="1" x14ac:dyDescent="0.25">
      <c r="A4" s="10">
        <v>1</v>
      </c>
      <c r="B4" s="10" t="s">
        <v>0</v>
      </c>
      <c r="C4" s="10">
        <v>24341735</v>
      </c>
      <c r="D4" s="11">
        <v>75.599999999999994</v>
      </c>
      <c r="E4" s="8">
        <v>17256.2</v>
      </c>
      <c r="F4" s="8">
        <v>17258.099999999999</v>
      </c>
      <c r="G4" s="9">
        <f>(F4-E4)*0.0008598</f>
        <v>1.6336199999981232E-3</v>
      </c>
      <c r="H4" s="8">
        <f>$H$84*D4</f>
        <v>0.31849132979621292</v>
      </c>
      <c r="I4" s="9">
        <f>G4+H4</f>
        <v>0.32012494979621103</v>
      </c>
      <c r="L4" s="3"/>
      <c r="M4" s="3"/>
    </row>
    <row r="5" spans="1:13" ht="14.45" customHeight="1" x14ac:dyDescent="0.25">
      <c r="A5" s="10">
        <v>2</v>
      </c>
      <c r="B5" s="10" t="s">
        <v>0</v>
      </c>
      <c r="C5" s="10">
        <v>24341739</v>
      </c>
      <c r="D5" s="11">
        <v>80.3</v>
      </c>
      <c r="E5" s="8">
        <v>17695.900000000001</v>
      </c>
      <c r="F5" s="8">
        <v>19137.400000000001</v>
      </c>
      <c r="G5" s="9">
        <f t="shared" ref="G5" si="0">(F5-E5)*0.0008598</f>
        <v>1.2394016999999999</v>
      </c>
      <c r="H5" s="8">
        <f t="shared" ref="H5:H68" si="1">$H$84*D5</f>
        <v>0.33829171670153307</v>
      </c>
      <c r="I5" s="9">
        <f t="shared" ref="I5:I68" si="2">G5+H5</f>
        <v>1.5776934167015331</v>
      </c>
      <c r="L5" s="3"/>
      <c r="M5" s="3"/>
    </row>
    <row r="6" spans="1:13" ht="14.45" customHeight="1" x14ac:dyDescent="0.25">
      <c r="A6" s="10">
        <v>3</v>
      </c>
      <c r="B6" s="10" t="s">
        <v>0</v>
      </c>
      <c r="C6" s="10">
        <v>24341721</v>
      </c>
      <c r="D6" s="11">
        <v>75.599999999999994</v>
      </c>
      <c r="E6" s="8">
        <v>27567</v>
      </c>
      <c r="F6" s="8">
        <v>28618.400000000001</v>
      </c>
      <c r="G6" s="9">
        <f t="shared" ref="G6" si="3">(F6-E6)*0.0008598</f>
        <v>0.90399372000000122</v>
      </c>
      <c r="H6" s="8">
        <f t="shared" si="1"/>
        <v>0.31849132979621292</v>
      </c>
      <c r="I6" s="9">
        <f t="shared" si="2"/>
        <v>1.2224850497962141</v>
      </c>
      <c r="L6" s="3"/>
      <c r="M6" s="3"/>
    </row>
    <row r="7" spans="1:13" ht="14.45" customHeight="1" x14ac:dyDescent="0.25">
      <c r="A7" s="10">
        <v>4</v>
      </c>
      <c r="B7" s="10" t="s">
        <v>0</v>
      </c>
      <c r="C7" s="10">
        <v>24341720</v>
      </c>
      <c r="D7" s="11">
        <v>142.30000000000001</v>
      </c>
      <c r="E7" s="8">
        <v>24182.9</v>
      </c>
      <c r="F7" s="8">
        <v>24464</v>
      </c>
      <c r="G7" s="9">
        <f t="shared" ref="G7" si="4">(F7-E7)*0.0008598</f>
        <v>0.24168977999999874</v>
      </c>
      <c r="H7" s="8">
        <f t="shared" si="1"/>
        <v>0.59948830992064961</v>
      </c>
      <c r="I7" s="9">
        <f t="shared" si="2"/>
        <v>0.84117808992064835</v>
      </c>
      <c r="L7" s="3"/>
      <c r="M7" s="3"/>
    </row>
    <row r="8" spans="1:13" ht="14.45" customHeight="1" x14ac:dyDescent="0.25">
      <c r="A8" s="10">
        <v>5</v>
      </c>
      <c r="B8" s="10" t="s">
        <v>0</v>
      </c>
      <c r="C8" s="10">
        <v>24341737</v>
      </c>
      <c r="D8" s="11">
        <v>78.900000000000006</v>
      </c>
      <c r="E8" s="8">
        <v>12586.2</v>
      </c>
      <c r="F8" s="8">
        <v>12586.2</v>
      </c>
      <c r="G8" s="9">
        <f t="shared" ref="G8" si="5">(F8-E8)*0.0008598</f>
        <v>0</v>
      </c>
      <c r="H8" s="8">
        <f t="shared" si="1"/>
        <v>0.33239372911271431</v>
      </c>
      <c r="I8" s="9">
        <f t="shared" si="2"/>
        <v>0.33239372911271431</v>
      </c>
      <c r="L8" s="3"/>
      <c r="M8" s="3"/>
    </row>
    <row r="9" spans="1:13" ht="14.45" customHeight="1" x14ac:dyDescent="0.25">
      <c r="A9" s="10">
        <v>6</v>
      </c>
      <c r="B9" s="10" t="s">
        <v>0</v>
      </c>
      <c r="C9" s="10">
        <v>24341709</v>
      </c>
      <c r="D9" s="11">
        <v>146.69999999999999</v>
      </c>
      <c r="E9" s="8">
        <v>34443.699999999997</v>
      </c>
      <c r="F9" s="8">
        <v>34807.599999999999</v>
      </c>
      <c r="G9" s="9">
        <f t="shared" ref="G9" si="6">(F9-E9)*0.0008598</f>
        <v>0.31288122000000124</v>
      </c>
      <c r="H9" s="8">
        <f t="shared" si="1"/>
        <v>0.61802484234265131</v>
      </c>
      <c r="I9" s="9">
        <f t="shared" si="2"/>
        <v>0.93090606234265261</v>
      </c>
      <c r="L9" s="3"/>
      <c r="M9" s="3"/>
    </row>
    <row r="10" spans="1:13" ht="14.45" customHeight="1" x14ac:dyDescent="0.25">
      <c r="A10" s="10">
        <v>7</v>
      </c>
      <c r="B10" s="10" t="s">
        <v>0</v>
      </c>
      <c r="C10" s="10">
        <v>24341723</v>
      </c>
      <c r="D10" s="11">
        <v>79.3</v>
      </c>
      <c r="E10" s="8">
        <v>7096</v>
      </c>
      <c r="F10" s="8">
        <v>7096</v>
      </c>
      <c r="G10" s="9">
        <f t="shared" ref="G10:G11" si="7">(F10-E10)*0.0008598</f>
        <v>0</v>
      </c>
      <c r="H10" s="8">
        <f t="shared" si="1"/>
        <v>0.33407886842380535</v>
      </c>
      <c r="I10" s="9">
        <f t="shared" si="2"/>
        <v>0.33407886842380535</v>
      </c>
      <c r="L10" s="3"/>
      <c r="M10" s="3"/>
    </row>
    <row r="11" spans="1:13" ht="14.45" customHeight="1" x14ac:dyDescent="0.25">
      <c r="A11" s="10">
        <v>8</v>
      </c>
      <c r="B11" s="10" t="s">
        <v>0</v>
      </c>
      <c r="C11" s="10">
        <v>24341716</v>
      </c>
      <c r="D11" s="11">
        <v>146.5</v>
      </c>
      <c r="E11" s="8">
        <v>14099.2</v>
      </c>
      <c r="F11" s="8">
        <v>15307.1</v>
      </c>
      <c r="G11" s="9">
        <f t="shared" si="7"/>
        <v>1.0385524199999996</v>
      </c>
      <c r="H11" s="8">
        <f t="shared" si="1"/>
        <v>0.61718227268710579</v>
      </c>
      <c r="I11" s="9">
        <f t="shared" si="2"/>
        <v>1.6557346926871053</v>
      </c>
      <c r="L11" s="3"/>
      <c r="M11" s="3"/>
    </row>
    <row r="12" spans="1:13" ht="14.45" customHeight="1" x14ac:dyDescent="0.25">
      <c r="A12" s="10">
        <v>9</v>
      </c>
      <c r="B12" s="10" t="s">
        <v>0</v>
      </c>
      <c r="C12" s="10">
        <v>24341726</v>
      </c>
      <c r="D12" s="11">
        <v>78.3</v>
      </c>
      <c r="E12" s="8">
        <v>19259.400000000001</v>
      </c>
      <c r="F12" s="8">
        <v>19259.400000000001</v>
      </c>
      <c r="G12" s="9">
        <f t="shared" ref="G12" si="8">(F12-E12)*0.0008598</f>
        <v>0</v>
      </c>
      <c r="H12" s="8">
        <f t="shared" si="1"/>
        <v>0.32986602014607769</v>
      </c>
      <c r="I12" s="9">
        <f t="shared" si="2"/>
        <v>0.32986602014607769</v>
      </c>
      <c r="L12" s="3"/>
      <c r="M12" s="3"/>
    </row>
    <row r="13" spans="1:13" ht="14.45" customHeight="1" x14ac:dyDescent="0.25">
      <c r="A13" s="10">
        <v>10</v>
      </c>
      <c r="B13" s="10" t="s">
        <v>0</v>
      </c>
      <c r="C13" s="10">
        <v>24341728</v>
      </c>
      <c r="D13" s="11">
        <v>146.30000000000001</v>
      </c>
      <c r="E13" s="8">
        <v>22080</v>
      </c>
      <c r="F13" s="8">
        <v>22291.1</v>
      </c>
      <c r="G13" s="9">
        <f t="shared" ref="G13" si="9">(F13-E13)*0.0008598</f>
        <v>0.18150377999999875</v>
      </c>
      <c r="H13" s="8">
        <f t="shared" si="1"/>
        <v>0.61633970303156027</v>
      </c>
      <c r="I13" s="9">
        <f t="shared" si="2"/>
        <v>0.79784348303155905</v>
      </c>
      <c r="L13" s="3"/>
      <c r="M13" s="3"/>
    </row>
    <row r="14" spans="1:13" ht="14.45" customHeight="1" x14ac:dyDescent="0.25">
      <c r="A14" s="10">
        <v>11</v>
      </c>
      <c r="B14" s="10" t="s">
        <v>0</v>
      </c>
      <c r="C14" s="10">
        <v>24341732</v>
      </c>
      <c r="D14" s="11">
        <v>79</v>
      </c>
      <c r="E14" s="8">
        <v>20939.8</v>
      </c>
      <c r="F14" s="8">
        <v>21881.5</v>
      </c>
      <c r="G14" s="9">
        <f t="shared" ref="G14" si="10">(F14-E14)*0.0008598</f>
        <v>0.80967366000000063</v>
      </c>
      <c r="H14" s="8">
        <f t="shared" si="1"/>
        <v>0.33281501394048707</v>
      </c>
      <c r="I14" s="9">
        <f t="shared" si="2"/>
        <v>1.1424886739404876</v>
      </c>
      <c r="L14" s="3"/>
      <c r="M14" s="3"/>
    </row>
    <row r="15" spans="1:13" ht="14.45" customHeight="1" x14ac:dyDescent="0.25">
      <c r="A15" s="10">
        <v>12</v>
      </c>
      <c r="B15" s="10" t="s">
        <v>0</v>
      </c>
      <c r="C15" s="10">
        <v>24341711</v>
      </c>
      <c r="D15" s="11">
        <v>145.4</v>
      </c>
      <c r="E15" s="8">
        <v>30258.9</v>
      </c>
      <c r="F15" s="8">
        <v>30919.3</v>
      </c>
      <c r="G15" s="9">
        <f t="shared" ref="G15" si="11">(F15-E15)*0.0008598</f>
        <v>0.56781191999999814</v>
      </c>
      <c r="H15" s="8">
        <f t="shared" si="1"/>
        <v>0.61254813958160537</v>
      </c>
      <c r="I15" s="9">
        <f t="shared" si="2"/>
        <v>1.1803600595816035</v>
      </c>
      <c r="L15" s="3"/>
      <c r="M15" s="3"/>
    </row>
    <row r="16" spans="1:13" ht="14.45" customHeight="1" x14ac:dyDescent="0.25">
      <c r="A16" s="10">
        <v>13</v>
      </c>
      <c r="B16" s="10" t="s">
        <v>0</v>
      </c>
      <c r="C16" s="10">
        <v>24341714</v>
      </c>
      <c r="D16" s="11">
        <v>78.8</v>
      </c>
      <c r="E16" s="8">
        <v>33963.800000000003</v>
      </c>
      <c r="F16" s="8">
        <v>34675.800000000003</v>
      </c>
      <c r="G16" s="9">
        <f t="shared" ref="G16" si="12">(F16-E16)*0.0008598</f>
        <v>0.61217759999999999</v>
      </c>
      <c r="H16" s="8">
        <f t="shared" si="1"/>
        <v>0.33197244428494155</v>
      </c>
      <c r="I16" s="9">
        <f t="shared" si="2"/>
        <v>0.94415004428494154</v>
      </c>
      <c r="L16" s="3"/>
      <c r="M16" s="3"/>
    </row>
    <row r="17" spans="1:13" ht="14.45" customHeight="1" x14ac:dyDescent="0.25">
      <c r="A17" s="10">
        <v>14</v>
      </c>
      <c r="B17" s="10" t="s">
        <v>0</v>
      </c>
      <c r="C17" s="10">
        <v>24341700</v>
      </c>
      <c r="D17" s="11">
        <v>145.5</v>
      </c>
      <c r="E17" s="8">
        <v>32604</v>
      </c>
      <c r="F17" s="8">
        <v>33389.300000000003</v>
      </c>
      <c r="G17" s="9">
        <f t="shared" ref="G17" si="13">(F17-E17)*0.0008598</f>
        <v>0.67520094000000253</v>
      </c>
      <c r="H17" s="8">
        <f t="shared" si="1"/>
        <v>0.61296942440937807</v>
      </c>
      <c r="I17" s="9">
        <f t="shared" si="2"/>
        <v>1.2881703644093805</v>
      </c>
      <c r="L17" s="3"/>
      <c r="M17" s="3"/>
    </row>
    <row r="18" spans="1:13" ht="14.45" customHeight="1" x14ac:dyDescent="0.25">
      <c r="A18" s="10">
        <v>15</v>
      </c>
      <c r="B18" s="10" t="s">
        <v>0</v>
      </c>
      <c r="C18" s="10">
        <v>24341743</v>
      </c>
      <c r="D18" s="11">
        <v>59.7</v>
      </c>
      <c r="E18" s="8">
        <v>13442.7</v>
      </c>
      <c r="F18" s="8">
        <v>14245.8</v>
      </c>
      <c r="G18" s="9">
        <f t="shared" ref="G18:G19" si="14">(F18-E18)*0.0008598</f>
        <v>0.69050537999999873</v>
      </c>
      <c r="H18" s="8">
        <f t="shared" si="1"/>
        <v>0.25150704218034275</v>
      </c>
      <c r="I18" s="9">
        <f t="shared" si="2"/>
        <v>0.94201242218034142</v>
      </c>
      <c r="L18" s="3"/>
      <c r="M18" s="3"/>
    </row>
    <row r="19" spans="1:13" x14ac:dyDescent="0.25">
      <c r="A19" s="12">
        <v>16</v>
      </c>
      <c r="B19" s="16" t="s">
        <v>0</v>
      </c>
      <c r="C19" s="12">
        <v>24341692</v>
      </c>
      <c r="D19" s="13">
        <v>58.9</v>
      </c>
      <c r="E19" s="17">
        <v>6402.1</v>
      </c>
      <c r="F19" s="15">
        <v>6733</v>
      </c>
      <c r="G19" s="9">
        <f t="shared" si="14"/>
        <v>0.28450781999999969</v>
      </c>
      <c r="H19" s="8">
        <f t="shared" si="1"/>
        <v>0.24813676355816061</v>
      </c>
      <c r="I19" s="9">
        <f t="shared" si="2"/>
        <v>0.53264458355816036</v>
      </c>
      <c r="J19" s="5"/>
      <c r="K19" s="2"/>
      <c r="L19" s="2"/>
      <c r="M19" s="2"/>
    </row>
    <row r="20" spans="1:13" ht="14.45" customHeight="1" x14ac:dyDescent="0.25">
      <c r="A20" s="10">
        <v>17</v>
      </c>
      <c r="B20" s="16" t="s">
        <v>0</v>
      </c>
      <c r="C20" s="10">
        <v>24341729</v>
      </c>
      <c r="D20" s="11">
        <v>41</v>
      </c>
      <c r="E20" s="8">
        <v>10321.799999999999</v>
      </c>
      <c r="F20" s="8">
        <v>10353.4</v>
      </c>
      <c r="G20" s="9">
        <f t="shared" ref="G20:G25" si="15">(F20-E20)*0.0008598</f>
        <v>2.716968000000031E-2</v>
      </c>
      <c r="H20" s="8">
        <f t="shared" si="1"/>
        <v>0.17272677938683506</v>
      </c>
      <c r="I20" s="9">
        <f t="shared" si="2"/>
        <v>0.19989645938683537</v>
      </c>
      <c r="L20" s="3"/>
      <c r="M20" s="3"/>
    </row>
    <row r="21" spans="1:13" ht="14.45" customHeight="1" x14ac:dyDescent="0.25">
      <c r="A21" s="10">
        <v>18</v>
      </c>
      <c r="B21" s="16" t="s">
        <v>0</v>
      </c>
      <c r="C21" s="10">
        <v>24341738</v>
      </c>
      <c r="D21" s="11">
        <v>57</v>
      </c>
      <c r="E21" s="8">
        <v>13642.3</v>
      </c>
      <c r="F21" s="8">
        <v>13953.9</v>
      </c>
      <c r="G21" s="9">
        <f t="shared" si="15"/>
        <v>0.26791368000000032</v>
      </c>
      <c r="H21" s="8">
        <f t="shared" si="1"/>
        <v>0.24013235183047801</v>
      </c>
      <c r="I21" s="9">
        <f t="shared" si="2"/>
        <v>0.50804603183047836</v>
      </c>
      <c r="L21" s="3"/>
      <c r="M21" s="3"/>
    </row>
    <row r="22" spans="1:13" ht="14.45" customHeight="1" x14ac:dyDescent="0.25">
      <c r="A22" s="10">
        <v>19</v>
      </c>
      <c r="B22" s="16" t="s">
        <v>0</v>
      </c>
      <c r="C22" s="10">
        <v>24341733</v>
      </c>
      <c r="D22" s="11">
        <v>36.6</v>
      </c>
      <c r="E22" s="8">
        <v>3389</v>
      </c>
      <c r="F22" s="8">
        <v>3389.4</v>
      </c>
      <c r="G22" s="9">
        <f t="shared" si="15"/>
        <v>3.4392000000007817E-4</v>
      </c>
      <c r="H22" s="8">
        <f t="shared" si="1"/>
        <v>0.15419024696483327</v>
      </c>
      <c r="I22" s="9">
        <f t="shared" si="2"/>
        <v>0.15453416696483335</v>
      </c>
      <c r="L22" s="3"/>
      <c r="M22" s="3"/>
    </row>
    <row r="23" spans="1:13" ht="14.45" customHeight="1" x14ac:dyDescent="0.25">
      <c r="A23" s="10">
        <v>20</v>
      </c>
      <c r="B23" s="16" t="s">
        <v>0</v>
      </c>
      <c r="C23" s="10">
        <v>24341722</v>
      </c>
      <c r="D23" s="11">
        <v>58.5</v>
      </c>
      <c r="E23" s="8">
        <v>25775</v>
      </c>
      <c r="F23" s="8">
        <v>26904.799999999999</v>
      </c>
      <c r="G23" s="9">
        <f t="shared" si="15"/>
        <v>0.9714020399999993</v>
      </c>
      <c r="H23" s="8">
        <f t="shared" si="1"/>
        <v>0.24645162424706954</v>
      </c>
      <c r="I23" s="9">
        <f t="shared" si="2"/>
        <v>1.2178536642470688</v>
      </c>
      <c r="L23" s="3"/>
      <c r="M23" s="3"/>
    </row>
    <row r="24" spans="1:13" ht="14.45" customHeight="1" x14ac:dyDescent="0.25">
      <c r="A24" s="10">
        <v>21</v>
      </c>
      <c r="B24" s="16" t="s">
        <v>0</v>
      </c>
      <c r="C24" s="10">
        <v>24341742</v>
      </c>
      <c r="D24" s="11">
        <v>40.799999999999997</v>
      </c>
      <c r="E24" s="8">
        <v>6063.2</v>
      </c>
      <c r="F24" s="8">
        <v>6063.2</v>
      </c>
      <c r="G24" s="9">
        <f t="shared" si="15"/>
        <v>0</v>
      </c>
      <c r="H24" s="8">
        <f t="shared" si="1"/>
        <v>0.17188420973128951</v>
      </c>
      <c r="I24" s="9">
        <f t="shared" si="2"/>
        <v>0.17188420973128951</v>
      </c>
      <c r="L24" s="3"/>
      <c r="M24" s="3"/>
    </row>
    <row r="25" spans="1:13" ht="14.45" customHeight="1" x14ac:dyDescent="0.25">
      <c r="A25" s="10">
        <v>22</v>
      </c>
      <c r="B25" s="16" t="s">
        <v>0</v>
      </c>
      <c r="C25" s="10">
        <v>24341746</v>
      </c>
      <c r="D25" s="11">
        <v>57.5</v>
      </c>
      <c r="E25" s="8">
        <v>8811.1</v>
      </c>
      <c r="F25" s="8">
        <v>8811.1</v>
      </c>
      <c r="G25" s="9">
        <f t="shared" si="15"/>
        <v>0</v>
      </c>
      <c r="H25" s="8">
        <f t="shared" si="1"/>
        <v>0.24223877596934187</v>
      </c>
      <c r="I25" s="9">
        <f t="shared" si="2"/>
        <v>0.24223877596934187</v>
      </c>
      <c r="L25" s="3"/>
      <c r="M25" s="3"/>
    </row>
    <row r="26" spans="1:13" x14ac:dyDescent="0.25">
      <c r="A26" s="12">
        <v>23</v>
      </c>
      <c r="B26" s="16" t="s">
        <v>0</v>
      </c>
      <c r="C26" s="12">
        <v>24341749</v>
      </c>
      <c r="D26" s="13">
        <v>36.6</v>
      </c>
      <c r="E26" s="17">
        <v>0</v>
      </c>
      <c r="F26" s="15">
        <v>0</v>
      </c>
      <c r="G26" s="9">
        <f>D26*0.015</f>
        <v>0.54900000000000004</v>
      </c>
      <c r="H26" s="8">
        <f t="shared" si="1"/>
        <v>0.15419024696483327</v>
      </c>
      <c r="I26" s="9">
        <f t="shared" si="2"/>
        <v>0.70319024696483334</v>
      </c>
      <c r="J26" s="5"/>
      <c r="K26" s="2"/>
      <c r="L26" s="2"/>
      <c r="M26" s="2"/>
    </row>
    <row r="27" spans="1:13" ht="14.45" customHeight="1" x14ac:dyDescent="0.25">
      <c r="A27" s="10">
        <v>24</v>
      </c>
      <c r="B27" s="16" t="s">
        <v>0</v>
      </c>
      <c r="C27" s="10">
        <v>24341740</v>
      </c>
      <c r="D27" s="11">
        <v>60.4</v>
      </c>
      <c r="E27" s="8">
        <v>7188.7</v>
      </c>
      <c r="F27" s="8">
        <v>7188.7</v>
      </c>
      <c r="G27" s="9">
        <f t="shared" ref="G27:G58" si="16">(F27-E27)*0.0008598</f>
        <v>0</v>
      </c>
      <c r="H27" s="8">
        <f t="shared" si="1"/>
        <v>0.25445603597475214</v>
      </c>
      <c r="I27" s="9">
        <f t="shared" si="2"/>
        <v>0.25445603597475214</v>
      </c>
      <c r="L27" s="3"/>
      <c r="M27" s="3"/>
    </row>
    <row r="28" spans="1:13" ht="14.45" customHeight="1" x14ac:dyDescent="0.25">
      <c r="A28" s="10">
        <v>25</v>
      </c>
      <c r="B28" s="16" t="s">
        <v>0</v>
      </c>
      <c r="C28" s="10">
        <v>24841329</v>
      </c>
      <c r="D28" s="11">
        <v>42.4</v>
      </c>
      <c r="E28" s="8">
        <v>7446.9</v>
      </c>
      <c r="F28" s="8">
        <v>8192.7000000000007</v>
      </c>
      <c r="G28" s="9">
        <f t="shared" si="16"/>
        <v>0.64123884000000086</v>
      </c>
      <c r="H28" s="8">
        <f t="shared" si="1"/>
        <v>0.17862476697565383</v>
      </c>
      <c r="I28" s="9">
        <f t="shared" si="2"/>
        <v>0.81986360697565464</v>
      </c>
      <c r="L28" s="3"/>
      <c r="M28" s="3"/>
    </row>
    <row r="29" spans="1:13" ht="14.45" customHeight="1" x14ac:dyDescent="0.25">
      <c r="A29" s="10">
        <v>26</v>
      </c>
      <c r="B29" s="16" t="s">
        <v>0</v>
      </c>
      <c r="C29" s="10">
        <v>24841328</v>
      </c>
      <c r="D29" s="11">
        <v>58.2</v>
      </c>
      <c r="E29" s="8">
        <v>5891</v>
      </c>
      <c r="F29" s="8">
        <v>5891</v>
      </c>
      <c r="G29" s="9">
        <f t="shared" si="16"/>
        <v>0</v>
      </c>
      <c r="H29" s="8">
        <f t="shared" si="1"/>
        <v>0.24518776976375126</v>
      </c>
      <c r="I29" s="9">
        <f t="shared" si="2"/>
        <v>0.24518776976375126</v>
      </c>
      <c r="L29" s="3"/>
      <c r="M29" s="3"/>
    </row>
    <row r="30" spans="1:13" ht="14.45" customHeight="1" x14ac:dyDescent="0.25">
      <c r="A30" s="10">
        <v>27</v>
      </c>
      <c r="B30" s="16" t="s">
        <v>0</v>
      </c>
      <c r="C30" s="10">
        <v>24841348</v>
      </c>
      <c r="D30" s="11">
        <v>38</v>
      </c>
      <c r="E30" s="8">
        <v>7588.5</v>
      </c>
      <c r="F30" s="8">
        <v>7588.5</v>
      </c>
      <c r="G30" s="9">
        <f t="shared" si="16"/>
        <v>0</v>
      </c>
      <c r="H30" s="8">
        <f t="shared" si="1"/>
        <v>0.16008823455365201</v>
      </c>
      <c r="I30" s="9">
        <f t="shared" si="2"/>
        <v>0.16008823455365201</v>
      </c>
      <c r="L30" s="3"/>
      <c r="M30" s="3"/>
    </row>
    <row r="31" spans="1:13" ht="14.45" customHeight="1" x14ac:dyDescent="0.25">
      <c r="A31" s="10">
        <v>28</v>
      </c>
      <c r="B31" s="16" t="s">
        <v>0</v>
      </c>
      <c r="C31" s="10">
        <v>24841338</v>
      </c>
      <c r="D31" s="11">
        <v>60.2</v>
      </c>
      <c r="E31" s="8">
        <v>20377.400000000001</v>
      </c>
      <c r="F31" s="8">
        <v>21420</v>
      </c>
      <c r="G31" s="9">
        <f t="shared" si="16"/>
        <v>0.89642747999999872</v>
      </c>
      <c r="H31" s="8">
        <f t="shared" si="1"/>
        <v>0.25361346631920662</v>
      </c>
      <c r="I31" s="9">
        <f t="shared" si="2"/>
        <v>1.1500409463192054</v>
      </c>
      <c r="L31" s="3"/>
      <c r="M31" s="3"/>
    </row>
    <row r="32" spans="1:13" ht="14.45" customHeight="1" x14ac:dyDescent="0.25">
      <c r="A32" s="10">
        <v>29</v>
      </c>
      <c r="B32" s="16" t="s">
        <v>0</v>
      </c>
      <c r="C32" s="10">
        <v>24841339</v>
      </c>
      <c r="D32" s="11">
        <v>42.6</v>
      </c>
      <c r="E32" s="8">
        <v>14100.1</v>
      </c>
      <c r="F32" s="8">
        <v>14167.2</v>
      </c>
      <c r="G32" s="9">
        <f t="shared" si="16"/>
        <v>5.7692580000000313E-2</v>
      </c>
      <c r="H32" s="8">
        <f t="shared" si="1"/>
        <v>0.17946733663119938</v>
      </c>
      <c r="I32" s="9">
        <f t="shared" si="2"/>
        <v>0.23715991663119967</v>
      </c>
      <c r="L32" s="3"/>
      <c r="M32" s="3"/>
    </row>
    <row r="33" spans="1:13" ht="14.45" customHeight="1" x14ac:dyDescent="0.25">
      <c r="A33" s="10">
        <v>30</v>
      </c>
      <c r="B33" s="16" t="s">
        <v>0</v>
      </c>
      <c r="C33" s="10">
        <v>24841349</v>
      </c>
      <c r="D33" s="11">
        <v>58.2</v>
      </c>
      <c r="E33" s="8">
        <v>12686.8</v>
      </c>
      <c r="F33" s="8">
        <v>13252.8</v>
      </c>
      <c r="G33" s="9">
        <f t="shared" si="16"/>
        <v>0.48664679999999999</v>
      </c>
      <c r="H33" s="8">
        <f t="shared" si="1"/>
        <v>0.24518776976375126</v>
      </c>
      <c r="I33" s="9">
        <f t="shared" si="2"/>
        <v>0.73183456976375127</v>
      </c>
      <c r="L33" s="3"/>
      <c r="M33" s="3"/>
    </row>
    <row r="34" spans="1:13" ht="14.45" customHeight="1" x14ac:dyDescent="0.25">
      <c r="A34" s="10">
        <v>31</v>
      </c>
      <c r="B34" s="16" t="s">
        <v>0</v>
      </c>
      <c r="C34" s="10">
        <v>24841333</v>
      </c>
      <c r="D34" s="11">
        <v>38.200000000000003</v>
      </c>
      <c r="E34" s="8">
        <v>7592.8</v>
      </c>
      <c r="F34" s="8">
        <v>7687.7</v>
      </c>
      <c r="G34" s="9">
        <f t="shared" si="16"/>
        <v>8.1595019999999685E-2</v>
      </c>
      <c r="H34" s="8">
        <f t="shared" si="1"/>
        <v>0.16093080420919756</v>
      </c>
      <c r="I34" s="9">
        <f t="shared" si="2"/>
        <v>0.24252582420919724</v>
      </c>
      <c r="L34" s="3"/>
      <c r="M34" s="3"/>
    </row>
    <row r="35" spans="1:13" ht="14.45" customHeight="1" x14ac:dyDescent="0.25">
      <c r="A35" s="10">
        <v>32</v>
      </c>
      <c r="B35" s="16" t="s">
        <v>0</v>
      </c>
      <c r="C35" s="10">
        <v>24841341</v>
      </c>
      <c r="D35" s="11">
        <v>59.9</v>
      </c>
      <c r="E35" s="8">
        <v>9224.6</v>
      </c>
      <c r="F35" s="8">
        <v>9282.6</v>
      </c>
      <c r="G35" s="9">
        <f t="shared" si="16"/>
        <v>4.98684E-2</v>
      </c>
      <c r="H35" s="8">
        <f t="shared" si="1"/>
        <v>0.25234961183588828</v>
      </c>
      <c r="I35" s="9">
        <f t="shared" si="2"/>
        <v>0.30221801183588826</v>
      </c>
      <c r="L35" s="3"/>
      <c r="M35" s="3"/>
    </row>
    <row r="36" spans="1:13" ht="14.45" customHeight="1" x14ac:dyDescent="0.25">
      <c r="A36" s="10">
        <v>33</v>
      </c>
      <c r="B36" s="16" t="s">
        <v>0</v>
      </c>
      <c r="C36" s="10">
        <v>24841332</v>
      </c>
      <c r="D36" s="11">
        <v>42.3</v>
      </c>
      <c r="E36" s="8">
        <v>2897.7</v>
      </c>
      <c r="F36" s="8">
        <v>3070.4</v>
      </c>
      <c r="G36" s="9">
        <f t="shared" si="16"/>
        <v>0.14848746000000024</v>
      </c>
      <c r="H36" s="8">
        <f t="shared" si="1"/>
        <v>0.17820348214788104</v>
      </c>
      <c r="I36" s="9">
        <f t="shared" si="2"/>
        <v>0.3266909421478813</v>
      </c>
      <c r="L36" s="3"/>
      <c r="M36" s="3"/>
    </row>
    <row r="37" spans="1:13" ht="14.45" customHeight="1" x14ac:dyDescent="0.25">
      <c r="A37" s="10">
        <v>34</v>
      </c>
      <c r="B37" s="16" t="s">
        <v>0</v>
      </c>
      <c r="C37" s="10">
        <v>24841335</v>
      </c>
      <c r="D37" s="11">
        <v>58.1</v>
      </c>
      <c r="E37" s="8">
        <v>2074.4</v>
      </c>
      <c r="F37" s="8">
        <v>2074.4</v>
      </c>
      <c r="G37" s="9">
        <f t="shared" si="16"/>
        <v>0</v>
      </c>
      <c r="H37" s="8">
        <f t="shared" si="1"/>
        <v>0.24476648493597847</v>
      </c>
      <c r="I37" s="9">
        <f t="shared" si="2"/>
        <v>0.24476648493597847</v>
      </c>
      <c r="L37" s="3"/>
      <c r="M37" s="3"/>
    </row>
    <row r="38" spans="1:13" ht="14.45" customHeight="1" x14ac:dyDescent="0.25">
      <c r="A38" s="10">
        <v>35</v>
      </c>
      <c r="B38" s="16" t="s">
        <v>0</v>
      </c>
      <c r="C38" s="10">
        <v>24841343</v>
      </c>
      <c r="D38" s="11">
        <v>38.200000000000003</v>
      </c>
      <c r="E38" s="8">
        <v>5841.4</v>
      </c>
      <c r="F38" s="8">
        <v>5866.1</v>
      </c>
      <c r="G38" s="9">
        <f t="shared" si="16"/>
        <v>2.1237060000000627E-2</v>
      </c>
      <c r="H38" s="8">
        <f t="shared" si="1"/>
        <v>0.16093080420919756</v>
      </c>
      <c r="I38" s="9">
        <f t="shared" si="2"/>
        <v>0.18216786420919817</v>
      </c>
      <c r="L38" s="3"/>
      <c r="M38" s="3"/>
    </row>
    <row r="39" spans="1:13" ht="14.45" customHeight="1" x14ac:dyDescent="0.25">
      <c r="A39" s="10">
        <v>36</v>
      </c>
      <c r="B39" s="16" t="s">
        <v>0</v>
      </c>
      <c r="C39" s="10">
        <v>24841344</v>
      </c>
      <c r="D39" s="11">
        <v>60.7</v>
      </c>
      <c r="E39" s="8">
        <v>7025.9</v>
      </c>
      <c r="F39" s="8">
        <v>7025.9</v>
      </c>
      <c r="G39" s="9">
        <f t="shared" si="16"/>
        <v>0</v>
      </c>
      <c r="H39" s="8">
        <f t="shared" si="1"/>
        <v>0.25571989045807048</v>
      </c>
      <c r="I39" s="9">
        <f t="shared" si="2"/>
        <v>0.25571989045807048</v>
      </c>
      <c r="L39" s="3"/>
      <c r="M39" s="3"/>
    </row>
    <row r="40" spans="1:13" ht="14.45" customHeight="1" x14ac:dyDescent="0.25">
      <c r="A40" s="10">
        <v>37</v>
      </c>
      <c r="B40" s="16" t="s">
        <v>0</v>
      </c>
      <c r="C40" s="10">
        <v>24841330</v>
      </c>
      <c r="D40" s="11">
        <v>42.6</v>
      </c>
      <c r="E40" s="8">
        <v>8598.2000000000007</v>
      </c>
      <c r="F40" s="8">
        <v>8892.1</v>
      </c>
      <c r="G40" s="9">
        <f t="shared" si="16"/>
        <v>0.25269521999999967</v>
      </c>
      <c r="H40" s="8">
        <f t="shared" si="1"/>
        <v>0.17946733663119938</v>
      </c>
      <c r="I40" s="9">
        <f t="shared" si="2"/>
        <v>0.43216255663119907</v>
      </c>
      <c r="L40" s="3"/>
      <c r="M40" s="3"/>
    </row>
    <row r="41" spans="1:13" ht="14.45" customHeight="1" x14ac:dyDescent="0.25">
      <c r="A41" s="10">
        <v>38</v>
      </c>
      <c r="B41" s="16" t="s">
        <v>0</v>
      </c>
      <c r="C41" s="10">
        <v>24841331</v>
      </c>
      <c r="D41" s="11">
        <v>58</v>
      </c>
      <c r="E41" s="8">
        <v>6202.9</v>
      </c>
      <c r="F41" s="8">
        <v>6490</v>
      </c>
      <c r="G41" s="9">
        <f t="shared" si="16"/>
        <v>0.24684858000000032</v>
      </c>
      <c r="H41" s="8">
        <f t="shared" si="1"/>
        <v>0.24434520010820571</v>
      </c>
      <c r="I41" s="9">
        <f t="shared" si="2"/>
        <v>0.49119378010820602</v>
      </c>
      <c r="L41" s="3"/>
      <c r="M41" s="3"/>
    </row>
    <row r="42" spans="1:13" ht="14.45" customHeight="1" x14ac:dyDescent="0.25">
      <c r="A42" s="10">
        <v>39</v>
      </c>
      <c r="B42" s="16" t="s">
        <v>0</v>
      </c>
      <c r="C42" s="10">
        <v>24841334</v>
      </c>
      <c r="D42" s="11">
        <v>37.700000000000003</v>
      </c>
      <c r="E42" s="8">
        <v>6186.7</v>
      </c>
      <c r="F42" s="8">
        <v>6186.7</v>
      </c>
      <c r="G42" s="9">
        <f t="shared" si="16"/>
        <v>0</v>
      </c>
      <c r="H42" s="8">
        <f t="shared" si="1"/>
        <v>0.15882438007033373</v>
      </c>
      <c r="I42" s="9">
        <f t="shared" si="2"/>
        <v>0.15882438007033373</v>
      </c>
      <c r="L42" s="3"/>
      <c r="M42" s="3"/>
    </row>
    <row r="43" spans="1:13" ht="14.45" customHeight="1" x14ac:dyDescent="0.25">
      <c r="A43" s="10">
        <v>40</v>
      </c>
      <c r="B43" s="16" t="s">
        <v>0</v>
      </c>
      <c r="C43" s="10">
        <v>24841325</v>
      </c>
      <c r="D43" s="11">
        <v>60.6</v>
      </c>
      <c r="E43" s="8">
        <v>16452.3</v>
      </c>
      <c r="F43" s="8">
        <v>17266.900000000001</v>
      </c>
      <c r="G43" s="9">
        <f t="shared" si="16"/>
        <v>0.70039308000000189</v>
      </c>
      <c r="H43" s="8">
        <f t="shared" si="1"/>
        <v>0.25529860563029771</v>
      </c>
      <c r="I43" s="9">
        <f t="shared" si="2"/>
        <v>0.9556916856302996</v>
      </c>
      <c r="L43" s="3"/>
      <c r="M43" s="3"/>
    </row>
    <row r="44" spans="1:13" ht="14.45" customHeight="1" x14ac:dyDescent="0.25">
      <c r="A44" s="10">
        <v>41</v>
      </c>
      <c r="B44" s="16" t="s">
        <v>0</v>
      </c>
      <c r="C44" s="10">
        <v>24841336</v>
      </c>
      <c r="D44" s="11">
        <v>42.6</v>
      </c>
      <c r="E44" s="8">
        <v>15022.5</v>
      </c>
      <c r="F44" s="8">
        <v>15158.7</v>
      </c>
      <c r="G44" s="9">
        <f t="shared" si="16"/>
        <v>0.11710476000000063</v>
      </c>
      <c r="H44" s="8">
        <f t="shared" si="1"/>
        <v>0.17946733663119938</v>
      </c>
      <c r="I44" s="9">
        <f t="shared" si="2"/>
        <v>0.29657209663119999</v>
      </c>
      <c r="L44" s="3"/>
      <c r="M44" s="3"/>
    </row>
    <row r="45" spans="1:13" ht="14.45" customHeight="1" x14ac:dyDescent="0.25">
      <c r="A45" s="10">
        <v>42</v>
      </c>
      <c r="B45" s="16" t="s">
        <v>0</v>
      </c>
      <c r="C45" s="10">
        <v>24841337</v>
      </c>
      <c r="D45" s="11">
        <v>57</v>
      </c>
      <c r="E45" s="8">
        <v>12981.1</v>
      </c>
      <c r="F45" s="8">
        <v>13467.1</v>
      </c>
      <c r="G45" s="9">
        <f t="shared" si="16"/>
        <v>0.41786279999999998</v>
      </c>
      <c r="H45" s="8">
        <f t="shared" si="1"/>
        <v>0.24013235183047801</v>
      </c>
      <c r="I45" s="9">
        <f t="shared" si="2"/>
        <v>0.65799515183047796</v>
      </c>
      <c r="L45" s="3"/>
      <c r="M45" s="3"/>
    </row>
    <row r="46" spans="1:13" ht="14.45" customHeight="1" x14ac:dyDescent="0.25">
      <c r="A46" s="10">
        <v>43</v>
      </c>
      <c r="B46" s="16" t="s">
        <v>0</v>
      </c>
      <c r="C46" s="10">
        <v>24841360</v>
      </c>
      <c r="D46" s="11">
        <v>38.1</v>
      </c>
      <c r="E46" s="8">
        <v>11279.7</v>
      </c>
      <c r="F46" s="8">
        <v>11427.4</v>
      </c>
      <c r="G46" s="9">
        <f t="shared" si="16"/>
        <v>0.12699245999999906</v>
      </c>
      <c r="H46" s="8">
        <f t="shared" si="1"/>
        <v>0.1605095193814248</v>
      </c>
      <c r="I46" s="9">
        <f t="shared" si="2"/>
        <v>0.28750197938142386</v>
      </c>
      <c r="L46" s="3"/>
      <c r="M46" s="3"/>
    </row>
    <row r="47" spans="1:13" ht="14.45" customHeight="1" x14ac:dyDescent="0.25">
      <c r="A47" s="10">
        <v>44</v>
      </c>
      <c r="B47" s="16" t="s">
        <v>0</v>
      </c>
      <c r="C47" s="10">
        <v>24841357</v>
      </c>
      <c r="D47" s="11">
        <v>37.9</v>
      </c>
      <c r="E47" s="8">
        <v>9093.6</v>
      </c>
      <c r="F47" s="8">
        <v>9094.2000000000007</v>
      </c>
      <c r="G47" s="9">
        <f t="shared" si="16"/>
        <v>5.1588000000031282E-4</v>
      </c>
      <c r="H47" s="8">
        <f t="shared" si="1"/>
        <v>0.15966694972587925</v>
      </c>
      <c r="I47" s="9">
        <f t="shared" si="2"/>
        <v>0.16018282972587955</v>
      </c>
      <c r="L47" s="3"/>
      <c r="M47" s="3"/>
    </row>
    <row r="48" spans="1:13" ht="14.45" customHeight="1" x14ac:dyDescent="0.25">
      <c r="A48" s="10">
        <v>45</v>
      </c>
      <c r="B48" s="16" t="s">
        <v>0</v>
      </c>
      <c r="C48" s="10">
        <v>24841356</v>
      </c>
      <c r="D48" s="11">
        <v>41</v>
      </c>
      <c r="E48" s="8">
        <v>12713.9</v>
      </c>
      <c r="F48" s="8">
        <v>13831.7</v>
      </c>
      <c r="G48" s="9">
        <f t="shared" si="16"/>
        <v>0.96108444000000093</v>
      </c>
      <c r="H48" s="8">
        <f t="shared" si="1"/>
        <v>0.17272677938683506</v>
      </c>
      <c r="I48" s="9">
        <f t="shared" si="2"/>
        <v>1.1338112193868359</v>
      </c>
      <c r="L48" s="3"/>
      <c r="M48" s="3"/>
    </row>
    <row r="49" spans="1:13" ht="14.45" customHeight="1" x14ac:dyDescent="0.25">
      <c r="A49" s="10">
        <v>46</v>
      </c>
      <c r="B49" s="16" t="s">
        <v>0</v>
      </c>
      <c r="C49" s="10">
        <v>24841353</v>
      </c>
      <c r="D49" s="11">
        <v>40.799999999999997</v>
      </c>
      <c r="E49" s="8">
        <v>3812.1</v>
      </c>
      <c r="F49" s="8">
        <v>3812.5</v>
      </c>
      <c r="G49" s="9">
        <f t="shared" si="16"/>
        <v>3.4392000000007817E-4</v>
      </c>
      <c r="H49" s="8">
        <f t="shared" si="1"/>
        <v>0.17188420973128951</v>
      </c>
      <c r="I49" s="9">
        <f t="shared" si="2"/>
        <v>0.17222812973128959</v>
      </c>
      <c r="L49" s="3"/>
      <c r="M49" s="3"/>
    </row>
    <row r="50" spans="1:13" ht="14.45" customHeight="1" x14ac:dyDescent="0.25">
      <c r="A50" s="10">
        <v>47</v>
      </c>
      <c r="B50" s="16" t="s">
        <v>0</v>
      </c>
      <c r="C50" s="10">
        <v>24841363</v>
      </c>
      <c r="D50" s="11">
        <v>36.299999999999997</v>
      </c>
      <c r="E50" s="8">
        <v>3539.3</v>
      </c>
      <c r="F50" s="8">
        <v>3539.7</v>
      </c>
      <c r="G50" s="9">
        <f t="shared" si="16"/>
        <v>3.4391999999968721E-4</v>
      </c>
      <c r="H50" s="8">
        <f t="shared" si="1"/>
        <v>0.15292639248151493</v>
      </c>
      <c r="I50" s="9">
        <f t="shared" si="2"/>
        <v>0.15327031248151463</v>
      </c>
      <c r="L50" s="3"/>
      <c r="M50" s="3"/>
    </row>
    <row r="51" spans="1:13" ht="14.45" customHeight="1" x14ac:dyDescent="0.25">
      <c r="A51" s="10">
        <v>48</v>
      </c>
      <c r="B51" s="16" t="s">
        <v>0</v>
      </c>
      <c r="C51" s="10">
        <v>24841346</v>
      </c>
      <c r="D51" s="11">
        <v>45.6</v>
      </c>
      <c r="E51" s="8">
        <v>12100.8</v>
      </c>
      <c r="F51" s="8">
        <v>12100.8</v>
      </c>
      <c r="G51" s="9">
        <f t="shared" si="16"/>
        <v>0</v>
      </c>
      <c r="H51" s="8">
        <f t="shared" si="1"/>
        <v>0.19210588146438243</v>
      </c>
      <c r="I51" s="9">
        <f t="shared" si="2"/>
        <v>0.19210588146438243</v>
      </c>
      <c r="L51" s="3"/>
      <c r="M51" s="3"/>
    </row>
    <row r="52" spans="1:13" ht="14.45" customHeight="1" x14ac:dyDescent="0.25">
      <c r="A52" s="10">
        <v>49</v>
      </c>
      <c r="B52" s="16" t="s">
        <v>0</v>
      </c>
      <c r="C52" s="10">
        <v>24841354</v>
      </c>
      <c r="D52" s="11">
        <v>38</v>
      </c>
      <c r="E52" s="8">
        <v>8433.9</v>
      </c>
      <c r="F52" s="8">
        <v>8734.4</v>
      </c>
      <c r="G52" s="9">
        <f t="shared" si="16"/>
        <v>0.25836989999999999</v>
      </c>
      <c r="H52" s="8">
        <f t="shared" si="1"/>
        <v>0.16008823455365201</v>
      </c>
      <c r="I52" s="9">
        <f t="shared" si="2"/>
        <v>0.41845813455365199</v>
      </c>
      <c r="L52" s="3"/>
      <c r="M52" s="3"/>
    </row>
    <row r="53" spans="1:13" ht="14.45" customHeight="1" x14ac:dyDescent="0.25">
      <c r="A53" s="10">
        <v>50</v>
      </c>
      <c r="B53" s="16" t="s">
        <v>0</v>
      </c>
      <c r="C53" s="10">
        <v>24841351</v>
      </c>
      <c r="D53" s="11">
        <v>40.9</v>
      </c>
      <c r="E53" s="8">
        <v>5561.7</v>
      </c>
      <c r="F53" s="8">
        <v>5605.7</v>
      </c>
      <c r="G53" s="9">
        <f t="shared" si="16"/>
        <v>3.7831199999999995E-2</v>
      </c>
      <c r="H53" s="8">
        <f t="shared" si="1"/>
        <v>0.1723054945590623</v>
      </c>
      <c r="I53" s="9">
        <f t="shared" si="2"/>
        <v>0.21013669455906231</v>
      </c>
      <c r="L53" s="3"/>
      <c r="M53" s="3"/>
    </row>
    <row r="54" spans="1:13" ht="14.45" customHeight="1" x14ac:dyDescent="0.25">
      <c r="A54" s="10">
        <v>51</v>
      </c>
      <c r="B54" s="16" t="s">
        <v>0</v>
      </c>
      <c r="C54" s="10">
        <v>24841361</v>
      </c>
      <c r="D54" s="11">
        <v>40.799999999999997</v>
      </c>
      <c r="E54" s="8">
        <v>10532.1</v>
      </c>
      <c r="F54" s="8">
        <v>11054.7</v>
      </c>
      <c r="G54" s="9">
        <f t="shared" si="16"/>
        <v>0.44933148000000028</v>
      </c>
      <c r="H54" s="8">
        <f t="shared" si="1"/>
        <v>0.17188420973128951</v>
      </c>
      <c r="I54" s="9">
        <f t="shared" si="2"/>
        <v>0.62121568973128982</v>
      </c>
      <c r="L54" s="3"/>
      <c r="M54" s="3"/>
    </row>
    <row r="55" spans="1:13" ht="14.45" customHeight="1" x14ac:dyDescent="0.25">
      <c r="A55" s="10">
        <v>52</v>
      </c>
      <c r="B55" s="16" t="s">
        <v>0</v>
      </c>
      <c r="C55" s="10">
        <v>24841362</v>
      </c>
      <c r="D55" s="11">
        <v>36.299999999999997</v>
      </c>
      <c r="E55" s="8">
        <v>9735.2999999999993</v>
      </c>
      <c r="F55" s="8">
        <v>9772.5</v>
      </c>
      <c r="G55" s="9">
        <f t="shared" si="16"/>
        <v>3.1984560000000627E-2</v>
      </c>
      <c r="H55" s="8">
        <f t="shared" si="1"/>
        <v>0.15292639248151493</v>
      </c>
      <c r="I55" s="9">
        <f t="shared" si="2"/>
        <v>0.18491095248151557</v>
      </c>
      <c r="L55" s="3"/>
      <c r="M55" s="3"/>
    </row>
    <row r="56" spans="1:13" ht="14.45" customHeight="1" x14ac:dyDescent="0.25">
      <c r="A56" s="10">
        <v>53</v>
      </c>
      <c r="B56" s="16" t="s">
        <v>0</v>
      </c>
      <c r="C56" s="10">
        <v>24841365</v>
      </c>
      <c r="D56" s="11">
        <v>62.8</v>
      </c>
      <c r="E56" s="8">
        <v>23307</v>
      </c>
      <c r="F56" s="8">
        <v>24375.599999999999</v>
      </c>
      <c r="G56" s="9">
        <f t="shared" si="16"/>
        <v>0.91878227999999873</v>
      </c>
      <c r="H56" s="8">
        <f t="shared" si="1"/>
        <v>0.26456687184129857</v>
      </c>
      <c r="I56" s="9">
        <f t="shared" si="2"/>
        <v>1.1833491518412973</v>
      </c>
      <c r="L56" s="3"/>
      <c r="M56" s="3"/>
    </row>
    <row r="57" spans="1:13" ht="14.45" customHeight="1" x14ac:dyDescent="0.25">
      <c r="A57" s="10">
        <v>54</v>
      </c>
      <c r="B57" s="16" t="s">
        <v>0</v>
      </c>
      <c r="C57" s="10">
        <v>24841366</v>
      </c>
      <c r="D57" s="11">
        <v>39.6</v>
      </c>
      <c r="E57" s="8">
        <v>4470.1000000000004</v>
      </c>
      <c r="F57" s="8">
        <v>4470.1000000000004</v>
      </c>
      <c r="G57" s="9">
        <f t="shared" si="16"/>
        <v>0</v>
      </c>
      <c r="H57" s="8">
        <f t="shared" si="1"/>
        <v>0.16682879179801632</v>
      </c>
      <c r="I57" s="9">
        <f t="shared" si="2"/>
        <v>0.16682879179801632</v>
      </c>
      <c r="L57" s="3"/>
      <c r="M57" s="3"/>
    </row>
    <row r="58" spans="1:13" ht="14.45" customHeight="1" x14ac:dyDescent="0.25">
      <c r="A58" s="10">
        <v>55</v>
      </c>
      <c r="B58" s="16" t="s">
        <v>0</v>
      </c>
      <c r="C58" s="10">
        <v>24841358</v>
      </c>
      <c r="D58" s="11">
        <v>41.6</v>
      </c>
      <c r="E58" s="8">
        <v>13525.9</v>
      </c>
      <c r="F58" s="8">
        <v>14285.8</v>
      </c>
      <c r="G58" s="9">
        <f t="shared" si="16"/>
        <v>0.65336201999999965</v>
      </c>
      <c r="H58" s="8">
        <f t="shared" si="1"/>
        <v>0.17525448835347168</v>
      </c>
      <c r="I58" s="9">
        <f t="shared" si="2"/>
        <v>0.82861650835347134</v>
      </c>
      <c r="L58" s="3"/>
      <c r="M58" s="3"/>
    </row>
    <row r="59" spans="1:13" ht="14.45" customHeight="1" x14ac:dyDescent="0.25">
      <c r="A59" s="10">
        <v>56</v>
      </c>
      <c r="B59" s="16" t="s">
        <v>0</v>
      </c>
      <c r="C59" s="10">
        <v>24841359</v>
      </c>
      <c r="D59" s="11">
        <v>42.7</v>
      </c>
      <c r="E59" s="8">
        <v>5898</v>
      </c>
      <c r="F59" s="8">
        <v>6010.6</v>
      </c>
      <c r="G59" s="9">
        <f t="shared" ref="G59:G76" si="17">(F59-E59)*0.0008598</f>
        <v>9.6813480000000313E-2</v>
      </c>
      <c r="H59" s="8">
        <f t="shared" si="1"/>
        <v>0.17988862145897214</v>
      </c>
      <c r="I59" s="9">
        <f t="shared" si="2"/>
        <v>0.27670210145897245</v>
      </c>
      <c r="L59" s="3"/>
      <c r="M59" s="3"/>
    </row>
    <row r="60" spans="1:13" ht="14.45" customHeight="1" x14ac:dyDescent="0.25">
      <c r="A60" s="10">
        <v>57</v>
      </c>
      <c r="B60" s="16" t="s">
        <v>0</v>
      </c>
      <c r="C60" s="10">
        <v>24841345</v>
      </c>
      <c r="D60" s="11">
        <v>36.700000000000003</v>
      </c>
      <c r="E60" s="8">
        <v>6478.2</v>
      </c>
      <c r="F60" s="8">
        <v>6794.2</v>
      </c>
      <c r="G60" s="9">
        <f t="shared" si="17"/>
        <v>0.27169680000000002</v>
      </c>
      <c r="H60" s="8">
        <f t="shared" si="1"/>
        <v>0.15461153179260603</v>
      </c>
      <c r="I60" s="9">
        <f t="shared" si="2"/>
        <v>0.42630833179260608</v>
      </c>
      <c r="L60" s="3"/>
      <c r="M60" s="3"/>
    </row>
    <row r="61" spans="1:13" ht="14.45" customHeight="1" x14ac:dyDescent="0.25">
      <c r="A61" s="10">
        <v>58</v>
      </c>
      <c r="B61" s="16" t="s">
        <v>0</v>
      </c>
      <c r="C61" s="10">
        <v>24841364</v>
      </c>
      <c r="D61" s="11">
        <v>65.400000000000006</v>
      </c>
      <c r="E61" s="8">
        <v>12478.7</v>
      </c>
      <c r="F61" s="8">
        <v>12478.7</v>
      </c>
      <c r="G61" s="9">
        <f t="shared" si="17"/>
        <v>0</v>
      </c>
      <c r="H61" s="8">
        <f t="shared" si="1"/>
        <v>0.27552027736339058</v>
      </c>
      <c r="I61" s="9">
        <f t="shared" si="2"/>
        <v>0.27552027736339058</v>
      </c>
      <c r="L61" s="3"/>
      <c r="M61" s="3"/>
    </row>
    <row r="62" spans="1:13" ht="14.45" customHeight="1" x14ac:dyDescent="0.25">
      <c r="A62" s="10">
        <v>59</v>
      </c>
      <c r="B62" s="16" t="s">
        <v>0</v>
      </c>
      <c r="C62" s="10">
        <v>24841352</v>
      </c>
      <c r="D62" s="11">
        <v>39.4</v>
      </c>
      <c r="E62" s="8">
        <v>8500.6</v>
      </c>
      <c r="F62" s="8">
        <v>9262.2000000000007</v>
      </c>
      <c r="G62" s="9">
        <f t="shared" si="17"/>
        <v>0.65482368000000024</v>
      </c>
      <c r="H62" s="8">
        <f t="shared" si="1"/>
        <v>0.16598622214247077</v>
      </c>
      <c r="I62" s="9">
        <f t="shared" si="2"/>
        <v>0.82080990214247107</v>
      </c>
      <c r="L62" s="3"/>
      <c r="M62" s="3"/>
    </row>
    <row r="63" spans="1:13" ht="14.45" customHeight="1" x14ac:dyDescent="0.25">
      <c r="A63" s="10">
        <v>60</v>
      </c>
      <c r="B63" s="16" t="s">
        <v>0</v>
      </c>
      <c r="C63" s="10">
        <v>24841326</v>
      </c>
      <c r="D63" s="11">
        <v>41.6</v>
      </c>
      <c r="E63" s="8">
        <v>1711.8</v>
      </c>
      <c r="F63" s="8">
        <v>1711.8</v>
      </c>
      <c r="G63" s="9">
        <f t="shared" si="17"/>
        <v>0</v>
      </c>
      <c r="H63" s="8">
        <f t="shared" si="1"/>
        <v>0.17525448835347168</v>
      </c>
      <c r="I63" s="9">
        <f t="shared" si="2"/>
        <v>0.17525448835347168</v>
      </c>
      <c r="L63" s="3"/>
      <c r="M63" s="3"/>
    </row>
    <row r="64" spans="1:13" ht="14.45" customHeight="1" x14ac:dyDescent="0.25">
      <c r="A64" s="10">
        <v>61</v>
      </c>
      <c r="B64" s="16" t="s">
        <v>0</v>
      </c>
      <c r="C64" s="10">
        <v>24841312</v>
      </c>
      <c r="D64" s="11">
        <v>42.7</v>
      </c>
      <c r="E64" s="8">
        <v>9561.4</v>
      </c>
      <c r="F64" s="8">
        <v>9561.4</v>
      </c>
      <c r="G64" s="9">
        <f t="shared" si="17"/>
        <v>0</v>
      </c>
      <c r="H64" s="8">
        <f t="shared" si="1"/>
        <v>0.17988862145897214</v>
      </c>
      <c r="I64" s="9">
        <f t="shared" si="2"/>
        <v>0.17988862145897214</v>
      </c>
      <c r="L64" s="3"/>
      <c r="M64" s="3"/>
    </row>
    <row r="65" spans="1:13" ht="14.45" customHeight="1" x14ac:dyDescent="0.25">
      <c r="A65" s="10">
        <v>62</v>
      </c>
      <c r="B65" s="16" t="s">
        <v>0</v>
      </c>
      <c r="C65" s="10">
        <v>24841315</v>
      </c>
      <c r="D65" s="11">
        <v>36.9</v>
      </c>
      <c r="E65" s="8">
        <v>9920.7000000000007</v>
      </c>
      <c r="F65" s="8">
        <v>10111.799999999999</v>
      </c>
      <c r="G65" s="9">
        <f t="shared" si="17"/>
        <v>0.16430777999999874</v>
      </c>
      <c r="H65" s="8">
        <f t="shared" si="1"/>
        <v>0.15545410144815155</v>
      </c>
      <c r="I65" s="9">
        <f t="shared" si="2"/>
        <v>0.31976188144815032</v>
      </c>
      <c r="L65" s="3"/>
      <c r="M65" s="3"/>
    </row>
    <row r="66" spans="1:13" ht="14.45" customHeight="1" x14ac:dyDescent="0.25">
      <c r="A66" s="10">
        <v>63</v>
      </c>
      <c r="B66" s="16" t="s">
        <v>0</v>
      </c>
      <c r="C66" s="10">
        <v>24841350</v>
      </c>
      <c r="D66" s="11">
        <v>65.3</v>
      </c>
      <c r="E66" s="8">
        <v>16533</v>
      </c>
      <c r="F66" s="8">
        <v>17575.2</v>
      </c>
      <c r="G66" s="9">
        <f t="shared" si="17"/>
        <v>0.89608356000000056</v>
      </c>
      <c r="H66" s="8">
        <f t="shared" si="1"/>
        <v>0.27509899253561781</v>
      </c>
      <c r="I66" s="9">
        <f t="shared" si="2"/>
        <v>1.1711825525356183</v>
      </c>
      <c r="L66" s="3"/>
      <c r="M66" s="3"/>
    </row>
    <row r="67" spans="1:13" ht="14.45" customHeight="1" x14ac:dyDescent="0.25">
      <c r="A67" s="10">
        <v>64</v>
      </c>
      <c r="B67" s="16" t="s">
        <v>0</v>
      </c>
      <c r="C67" s="10">
        <v>24841311</v>
      </c>
      <c r="D67" s="11">
        <v>39.700000000000003</v>
      </c>
      <c r="E67" s="8">
        <v>5925.4</v>
      </c>
      <c r="F67" s="8">
        <v>5926.7</v>
      </c>
      <c r="G67" s="9">
        <f t="shared" si="17"/>
        <v>1.1177400000001564E-3</v>
      </c>
      <c r="H67" s="8">
        <f t="shared" si="1"/>
        <v>0.16725007662578908</v>
      </c>
      <c r="I67" s="9">
        <f t="shared" si="2"/>
        <v>0.16836781662578923</v>
      </c>
      <c r="L67" s="3"/>
      <c r="M67" s="3"/>
    </row>
    <row r="68" spans="1:13" ht="14.45" customHeight="1" x14ac:dyDescent="0.25">
      <c r="A68" s="10">
        <v>65</v>
      </c>
      <c r="B68" s="16" t="s">
        <v>0</v>
      </c>
      <c r="C68" s="10">
        <v>24841321</v>
      </c>
      <c r="D68" s="11">
        <v>41.5</v>
      </c>
      <c r="E68" s="8">
        <v>13218.3</v>
      </c>
      <c r="F68" s="8">
        <v>13754.1</v>
      </c>
      <c r="G68" s="9">
        <f t="shared" si="17"/>
        <v>0.46068084000000092</v>
      </c>
      <c r="H68" s="8">
        <f t="shared" si="1"/>
        <v>0.17483320352569892</v>
      </c>
      <c r="I68" s="9">
        <f t="shared" si="2"/>
        <v>0.63551404352569985</v>
      </c>
      <c r="L68" s="3"/>
      <c r="M68" s="3"/>
    </row>
    <row r="69" spans="1:13" ht="14.45" customHeight="1" x14ac:dyDescent="0.25">
      <c r="A69" s="10">
        <v>66</v>
      </c>
      <c r="B69" s="16" t="s">
        <v>0</v>
      </c>
      <c r="C69" s="10">
        <v>24841322</v>
      </c>
      <c r="D69" s="11">
        <v>42.6</v>
      </c>
      <c r="E69" s="8">
        <v>6222.7</v>
      </c>
      <c r="F69" s="8">
        <v>6223.5</v>
      </c>
      <c r="G69" s="9">
        <f t="shared" si="17"/>
        <v>6.8784000000015634E-4</v>
      </c>
      <c r="H69" s="8">
        <f t="shared" ref="H69:H81" si="18">$H$84*D69</f>
        <v>0.17946733663119938</v>
      </c>
      <c r="I69" s="9">
        <f t="shared" ref="I69:I81" si="19">G69+H69</f>
        <v>0.18015517663119954</v>
      </c>
      <c r="L69" s="3"/>
      <c r="M69" s="3"/>
    </row>
    <row r="70" spans="1:13" ht="14.45" customHeight="1" x14ac:dyDescent="0.25">
      <c r="A70" s="10">
        <v>67</v>
      </c>
      <c r="B70" s="16" t="s">
        <v>0</v>
      </c>
      <c r="C70" s="10">
        <v>24841309</v>
      </c>
      <c r="D70" s="11">
        <v>36.700000000000003</v>
      </c>
      <c r="E70" s="8">
        <v>6686.7</v>
      </c>
      <c r="F70" s="8">
        <v>7079.3</v>
      </c>
      <c r="G70" s="9">
        <f t="shared" si="17"/>
        <v>0.3375574800000003</v>
      </c>
      <c r="H70" s="8">
        <f t="shared" si="18"/>
        <v>0.15461153179260603</v>
      </c>
      <c r="I70" s="9">
        <f t="shared" si="19"/>
        <v>0.4921690117926063</v>
      </c>
      <c r="L70" s="3"/>
      <c r="M70" s="3"/>
    </row>
    <row r="71" spans="1:13" ht="14.45" customHeight="1" x14ac:dyDescent="0.25">
      <c r="A71" s="10">
        <v>68</v>
      </c>
      <c r="B71" s="16" t="s">
        <v>0</v>
      </c>
      <c r="C71" s="10">
        <v>24841314</v>
      </c>
      <c r="D71" s="11">
        <v>47.6</v>
      </c>
      <c r="E71" s="8">
        <v>19793.900000000001</v>
      </c>
      <c r="F71" s="8">
        <v>19793.900000000001</v>
      </c>
      <c r="G71" s="9">
        <f t="shared" si="17"/>
        <v>0</v>
      </c>
      <c r="H71" s="8">
        <f t="shared" si="18"/>
        <v>0.20053157801983779</v>
      </c>
      <c r="I71" s="9">
        <f t="shared" si="19"/>
        <v>0.20053157801983779</v>
      </c>
      <c r="L71" s="3"/>
      <c r="M71" s="3"/>
    </row>
    <row r="72" spans="1:13" ht="14.45" customHeight="1" x14ac:dyDescent="0.25">
      <c r="A72" s="10">
        <v>69</v>
      </c>
      <c r="B72" s="16" t="s">
        <v>0</v>
      </c>
      <c r="C72" s="10">
        <v>24841316</v>
      </c>
      <c r="D72" s="11">
        <v>39.4</v>
      </c>
      <c r="E72" s="8">
        <v>5727.1</v>
      </c>
      <c r="F72" s="8">
        <v>5738</v>
      </c>
      <c r="G72" s="9">
        <f t="shared" si="17"/>
        <v>9.3718199999996872E-3</v>
      </c>
      <c r="H72" s="8">
        <f t="shared" si="18"/>
        <v>0.16598622214247077</v>
      </c>
      <c r="I72" s="9">
        <f t="shared" si="19"/>
        <v>0.17535804214247047</v>
      </c>
      <c r="L72" s="3"/>
      <c r="M72" s="3"/>
    </row>
    <row r="73" spans="1:13" ht="14.45" customHeight="1" x14ac:dyDescent="0.25">
      <c r="A73" s="10">
        <v>70</v>
      </c>
      <c r="B73" s="16" t="s">
        <v>0</v>
      </c>
      <c r="C73" s="10">
        <v>24841317</v>
      </c>
      <c r="D73" s="11">
        <v>41.6</v>
      </c>
      <c r="E73" s="8">
        <v>4118.5</v>
      </c>
      <c r="F73" s="8">
        <v>4118.5</v>
      </c>
      <c r="G73" s="9">
        <f t="shared" si="17"/>
        <v>0</v>
      </c>
      <c r="H73" s="8">
        <f t="shared" si="18"/>
        <v>0.17525448835347168</v>
      </c>
      <c r="I73" s="9">
        <f t="shared" si="19"/>
        <v>0.17525448835347168</v>
      </c>
      <c r="L73" s="3"/>
      <c r="M73" s="3"/>
    </row>
    <row r="74" spans="1:13" ht="14.45" customHeight="1" x14ac:dyDescent="0.25">
      <c r="A74" s="10">
        <v>71</v>
      </c>
      <c r="B74" s="16" t="s">
        <v>0</v>
      </c>
      <c r="C74" s="10">
        <v>24841323</v>
      </c>
      <c r="D74" s="11">
        <v>42.8</v>
      </c>
      <c r="E74" s="8">
        <v>3419.8</v>
      </c>
      <c r="F74" s="8">
        <v>3547.7</v>
      </c>
      <c r="G74" s="9">
        <f t="shared" si="17"/>
        <v>0.10996841999999968</v>
      </c>
      <c r="H74" s="8">
        <f t="shared" si="18"/>
        <v>0.1803099062867449</v>
      </c>
      <c r="I74" s="9">
        <f t="shared" si="19"/>
        <v>0.29027832628674455</v>
      </c>
      <c r="L74" s="3"/>
      <c r="M74" s="3"/>
    </row>
    <row r="75" spans="1:13" ht="14.45" customHeight="1" x14ac:dyDescent="0.25">
      <c r="A75" s="10">
        <v>72</v>
      </c>
      <c r="B75" s="16" t="s">
        <v>0</v>
      </c>
      <c r="C75" s="10">
        <v>24841310</v>
      </c>
      <c r="D75" s="11">
        <v>36.700000000000003</v>
      </c>
      <c r="E75" s="8">
        <v>4373.5</v>
      </c>
      <c r="F75" s="8">
        <v>4375.1000000000004</v>
      </c>
      <c r="G75" s="9">
        <f t="shared" si="17"/>
        <v>1.3756800000003127E-3</v>
      </c>
      <c r="H75" s="8">
        <f t="shared" si="18"/>
        <v>0.15461153179260603</v>
      </c>
      <c r="I75" s="9">
        <f t="shared" si="19"/>
        <v>0.15598721179260636</v>
      </c>
      <c r="L75" s="3"/>
      <c r="M75" s="3"/>
    </row>
    <row r="76" spans="1:13" x14ac:dyDescent="0.25">
      <c r="A76" s="12">
        <v>73</v>
      </c>
      <c r="B76" s="16" t="s">
        <v>0</v>
      </c>
      <c r="C76" s="12">
        <v>24841319</v>
      </c>
      <c r="D76" s="13">
        <v>47.8</v>
      </c>
      <c r="E76" s="17">
        <v>9817.5</v>
      </c>
      <c r="F76" s="15">
        <v>10656.7</v>
      </c>
      <c r="G76" s="9">
        <f t="shared" si="17"/>
        <v>0.72154416000000066</v>
      </c>
      <c r="H76" s="8">
        <f t="shared" si="18"/>
        <v>0.20137414767538331</v>
      </c>
      <c r="I76" s="9">
        <f t="shared" si="19"/>
        <v>0.92291830767538396</v>
      </c>
      <c r="J76" s="5"/>
      <c r="K76" s="2"/>
      <c r="L76" s="2"/>
      <c r="M76" s="2"/>
    </row>
    <row r="77" spans="1:13" ht="14.45" customHeight="1" x14ac:dyDescent="0.25">
      <c r="A77" s="10">
        <v>74</v>
      </c>
      <c r="B77" s="10" t="s">
        <v>0</v>
      </c>
      <c r="C77" s="10">
        <v>24841327</v>
      </c>
      <c r="D77" s="11">
        <v>39.700000000000003</v>
      </c>
      <c r="E77" s="8">
        <v>11056.8</v>
      </c>
      <c r="F77" s="8">
        <v>11163.1</v>
      </c>
      <c r="G77" s="9">
        <f t="shared" ref="G77:G81" si="20">(F77-E77)*0.0008598</f>
        <v>9.1396740000000934E-2</v>
      </c>
      <c r="H77" s="8">
        <f t="shared" si="18"/>
        <v>0.16725007662578908</v>
      </c>
      <c r="I77" s="9">
        <f t="shared" si="19"/>
        <v>0.25864681662579003</v>
      </c>
      <c r="L77" s="3"/>
      <c r="M77" s="3"/>
    </row>
    <row r="78" spans="1:13" ht="14.45" customHeight="1" x14ac:dyDescent="0.25">
      <c r="A78" s="10">
        <v>75</v>
      </c>
      <c r="B78" s="10" t="s">
        <v>0</v>
      </c>
      <c r="C78" s="10">
        <v>24841318</v>
      </c>
      <c r="D78" s="11">
        <v>41.5</v>
      </c>
      <c r="E78" s="8">
        <v>13821.5</v>
      </c>
      <c r="F78" s="8">
        <v>14528.4</v>
      </c>
      <c r="G78" s="9">
        <f t="shared" si="20"/>
        <v>0.60779261999999967</v>
      </c>
      <c r="H78" s="8">
        <f t="shared" si="18"/>
        <v>0.17483320352569892</v>
      </c>
      <c r="I78" s="9">
        <f t="shared" si="19"/>
        <v>0.78262582352569865</v>
      </c>
      <c r="L78" s="3"/>
      <c r="M78" s="3"/>
    </row>
    <row r="79" spans="1:13" ht="14.45" customHeight="1" x14ac:dyDescent="0.25">
      <c r="A79" s="10">
        <v>76</v>
      </c>
      <c r="B79" s="10" t="s">
        <v>0</v>
      </c>
      <c r="C79" s="10">
        <v>24841320</v>
      </c>
      <c r="D79" s="11">
        <v>42.4</v>
      </c>
      <c r="E79" s="8">
        <v>16143.4</v>
      </c>
      <c r="F79" s="8">
        <v>16380.1</v>
      </c>
      <c r="G79" s="9">
        <f t="shared" si="20"/>
        <v>0.20351466000000062</v>
      </c>
      <c r="H79" s="8">
        <f t="shared" si="18"/>
        <v>0.17862476697565383</v>
      </c>
      <c r="I79" s="9">
        <f t="shared" si="19"/>
        <v>0.38213942697565445</v>
      </c>
      <c r="L79" s="3"/>
      <c r="M79" s="3"/>
    </row>
    <row r="80" spans="1:13" ht="14.45" customHeight="1" x14ac:dyDescent="0.25">
      <c r="A80" s="10">
        <v>77</v>
      </c>
      <c r="B80" s="10" t="s">
        <v>0</v>
      </c>
      <c r="C80" s="10">
        <v>24841313</v>
      </c>
      <c r="D80" s="11">
        <v>36.6</v>
      </c>
      <c r="E80" s="8">
        <v>6809.8</v>
      </c>
      <c r="F80" s="8">
        <v>6981.7</v>
      </c>
      <c r="G80" s="9">
        <f t="shared" si="20"/>
        <v>0.14779961999999969</v>
      </c>
      <c r="H80" s="8">
        <f t="shared" si="18"/>
        <v>0.15419024696483327</v>
      </c>
      <c r="I80" s="9">
        <f t="shared" si="19"/>
        <v>0.30198986696483299</v>
      </c>
      <c r="L80" s="3"/>
      <c r="M80" s="3"/>
    </row>
    <row r="81" spans="1:13" ht="14.45" customHeight="1" x14ac:dyDescent="0.25">
      <c r="A81" s="10">
        <v>78</v>
      </c>
      <c r="B81" s="10" t="s">
        <v>0</v>
      </c>
      <c r="C81" s="10">
        <v>24841324</v>
      </c>
      <c r="D81" s="11">
        <v>48</v>
      </c>
      <c r="E81" s="8">
        <v>18179.2</v>
      </c>
      <c r="F81" s="8">
        <v>18183.7</v>
      </c>
      <c r="G81" s="9">
        <f t="shared" si="20"/>
        <v>3.8690999999999999E-3</v>
      </c>
      <c r="H81" s="8">
        <f t="shared" si="18"/>
        <v>0.20221671733092886</v>
      </c>
      <c r="I81" s="9">
        <f t="shared" si="19"/>
        <v>0.20608581733092884</v>
      </c>
      <c r="L81" s="3"/>
      <c r="M81" s="3"/>
    </row>
    <row r="82" spans="1:13" x14ac:dyDescent="0.25">
      <c r="A82" s="6"/>
      <c r="B82" s="6"/>
      <c r="C82" s="6"/>
      <c r="D82" s="6">
        <f>SUM(D4:D81)</f>
        <v>4435.9999999999991</v>
      </c>
      <c r="E82" s="6"/>
      <c r="F82" s="6" t="s">
        <v>5</v>
      </c>
      <c r="G82" s="7">
        <f>SUM(G4:G81)</f>
        <v>21.712805039999999</v>
      </c>
      <c r="I82" s="7">
        <f>SUM(I4:I81)</f>
        <v>40.401000000000018</v>
      </c>
    </row>
    <row r="83" spans="1:13" x14ac:dyDescent="0.25">
      <c r="A83" s="6"/>
      <c r="B83" s="6"/>
      <c r="C83" s="21" t="s">
        <v>10</v>
      </c>
      <c r="D83" s="21"/>
      <c r="E83" s="21"/>
      <c r="F83" s="21"/>
      <c r="G83" s="6">
        <v>40.401000000000003</v>
      </c>
    </row>
    <row r="84" spans="1:13" x14ac:dyDescent="0.25">
      <c r="A84" s="6"/>
      <c r="B84" s="6"/>
      <c r="C84" s="6"/>
      <c r="D84" s="6"/>
      <c r="E84" s="6"/>
      <c r="F84" s="6" t="s">
        <v>11</v>
      </c>
      <c r="G84" s="7">
        <f>G83-G82</f>
        <v>18.688194960000004</v>
      </c>
      <c r="H84" s="6">
        <f>G84/D82</f>
        <v>4.2128482777276845E-3</v>
      </c>
    </row>
    <row r="85" spans="1:13" x14ac:dyDescent="0.25">
      <c r="A85" s="6"/>
      <c r="B85" s="6"/>
      <c r="C85" s="6"/>
      <c r="D85" s="6"/>
      <c r="E85" s="6"/>
      <c r="F85" s="6"/>
      <c r="G85" s="6"/>
    </row>
  </sheetData>
  <mergeCells count="10">
    <mergeCell ref="A1:I1"/>
    <mergeCell ref="H2:H3"/>
    <mergeCell ref="I2:I3"/>
    <mergeCell ref="C83:F83"/>
    <mergeCell ref="B2:B3"/>
    <mergeCell ref="A2:A3"/>
    <mergeCell ref="E2:F2"/>
    <mergeCell ref="G2:G3"/>
    <mergeCell ref="C2:C3"/>
    <mergeCell ref="D2:D3"/>
  </mergeCells>
  <pageMargins left="0.70866141732283472" right="0.70866141732283472" top="0.74803149606299213" bottom="0.35433070866141736" header="0.31496062992125984" footer="0.31496062992125984"/>
  <pageSetup paperSize="9" scale="9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opLeftCell="A71" workbookViewId="0">
      <selection activeCell="F84" sqref="F84"/>
    </sheetView>
  </sheetViews>
  <sheetFormatPr defaultRowHeight="15" x14ac:dyDescent="0.25"/>
  <sheetData>
    <row r="1" spans="1:6" x14ac:dyDescent="0.25">
      <c r="A1" s="28" t="s">
        <v>12</v>
      </c>
      <c r="B1" s="28"/>
      <c r="C1" s="28"/>
      <c r="D1" s="28"/>
      <c r="E1" s="28"/>
      <c r="F1" s="28"/>
    </row>
    <row r="3" spans="1:6" x14ac:dyDescent="0.25">
      <c r="A3" t="s">
        <v>13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</row>
    <row r="4" spans="1:6" x14ac:dyDescent="0.25">
      <c r="A4">
        <v>5951</v>
      </c>
      <c r="B4">
        <v>10</v>
      </c>
      <c r="C4">
        <v>11</v>
      </c>
      <c r="D4">
        <v>11</v>
      </c>
      <c r="E4">
        <v>2017</v>
      </c>
      <c r="F4">
        <v>0.32012494979621103</v>
      </c>
    </row>
    <row r="5" spans="1:6" x14ac:dyDescent="0.25">
      <c r="A5">
        <v>5951</v>
      </c>
      <c r="B5">
        <v>10</v>
      </c>
      <c r="C5">
        <v>21</v>
      </c>
      <c r="D5">
        <v>11</v>
      </c>
      <c r="E5">
        <v>2017</v>
      </c>
      <c r="F5">
        <v>1.5776934167015331</v>
      </c>
    </row>
    <row r="6" spans="1:6" x14ac:dyDescent="0.25">
      <c r="A6">
        <v>5951</v>
      </c>
      <c r="B6">
        <v>10</v>
      </c>
      <c r="C6">
        <v>31</v>
      </c>
      <c r="D6">
        <v>11</v>
      </c>
      <c r="E6">
        <v>2017</v>
      </c>
      <c r="F6">
        <v>1.2224850497962141</v>
      </c>
    </row>
    <row r="7" spans="1:6" x14ac:dyDescent="0.25">
      <c r="A7">
        <v>5951</v>
      </c>
      <c r="B7">
        <v>10</v>
      </c>
      <c r="C7">
        <v>41</v>
      </c>
      <c r="D7">
        <v>11</v>
      </c>
      <c r="E7">
        <v>2017</v>
      </c>
      <c r="F7">
        <v>0.84117808992064835</v>
      </c>
    </row>
    <row r="8" spans="1:6" x14ac:dyDescent="0.25">
      <c r="A8">
        <v>5951</v>
      </c>
      <c r="B8">
        <v>10</v>
      </c>
      <c r="C8">
        <v>51</v>
      </c>
      <c r="D8">
        <v>11</v>
      </c>
      <c r="E8">
        <v>2017</v>
      </c>
      <c r="F8">
        <v>0.33239372911271431</v>
      </c>
    </row>
    <row r="9" spans="1:6" x14ac:dyDescent="0.25">
      <c r="A9">
        <v>5951</v>
      </c>
      <c r="B9">
        <v>10</v>
      </c>
      <c r="C9">
        <v>61</v>
      </c>
      <c r="D9">
        <v>11</v>
      </c>
      <c r="E9">
        <v>2017</v>
      </c>
      <c r="F9">
        <v>0.93090606234265261</v>
      </c>
    </row>
    <row r="10" spans="1:6" x14ac:dyDescent="0.25">
      <c r="A10">
        <v>5951</v>
      </c>
      <c r="B10">
        <v>10</v>
      </c>
      <c r="C10">
        <v>71</v>
      </c>
      <c r="D10">
        <v>11</v>
      </c>
      <c r="E10">
        <v>2017</v>
      </c>
      <c r="F10">
        <v>0.33407886842380535</v>
      </c>
    </row>
    <row r="11" spans="1:6" x14ac:dyDescent="0.25">
      <c r="A11">
        <v>5951</v>
      </c>
      <c r="B11">
        <v>10</v>
      </c>
      <c r="C11">
        <v>81</v>
      </c>
      <c r="D11">
        <v>11</v>
      </c>
      <c r="E11">
        <v>2017</v>
      </c>
      <c r="F11">
        <v>1.6557346926871053</v>
      </c>
    </row>
    <row r="12" spans="1:6" x14ac:dyDescent="0.25">
      <c r="A12">
        <v>5951</v>
      </c>
      <c r="B12">
        <v>10</v>
      </c>
      <c r="C12">
        <v>91</v>
      </c>
      <c r="D12">
        <v>11</v>
      </c>
      <c r="E12">
        <v>2017</v>
      </c>
      <c r="F12">
        <v>0.32986602014607769</v>
      </c>
    </row>
    <row r="13" spans="1:6" x14ac:dyDescent="0.25">
      <c r="A13">
        <v>5951</v>
      </c>
      <c r="B13">
        <v>10</v>
      </c>
      <c r="C13">
        <v>101</v>
      </c>
      <c r="D13">
        <v>11</v>
      </c>
      <c r="E13">
        <v>2017</v>
      </c>
      <c r="F13">
        <v>0.79784348303155905</v>
      </c>
    </row>
    <row r="14" spans="1:6" x14ac:dyDescent="0.25">
      <c r="A14">
        <v>5951</v>
      </c>
      <c r="B14">
        <v>10</v>
      </c>
      <c r="C14">
        <v>111</v>
      </c>
      <c r="D14">
        <v>11</v>
      </c>
      <c r="E14">
        <v>2017</v>
      </c>
      <c r="F14">
        <v>1.1424886739404876</v>
      </c>
    </row>
    <row r="15" spans="1:6" x14ac:dyDescent="0.25">
      <c r="A15">
        <v>5951</v>
      </c>
      <c r="B15">
        <v>10</v>
      </c>
      <c r="C15">
        <v>121</v>
      </c>
      <c r="D15">
        <v>11</v>
      </c>
      <c r="E15">
        <v>2017</v>
      </c>
      <c r="F15">
        <v>1.1803600595816035</v>
      </c>
    </row>
    <row r="16" spans="1:6" x14ac:dyDescent="0.25">
      <c r="A16">
        <v>5951</v>
      </c>
      <c r="B16">
        <v>10</v>
      </c>
      <c r="C16">
        <v>131</v>
      </c>
      <c r="D16">
        <v>11</v>
      </c>
      <c r="E16">
        <v>2017</v>
      </c>
      <c r="F16">
        <v>0.94415004428494154</v>
      </c>
    </row>
    <row r="17" spans="1:6" x14ac:dyDescent="0.25">
      <c r="A17">
        <v>5951</v>
      </c>
      <c r="B17">
        <v>10</v>
      </c>
      <c r="C17">
        <v>141</v>
      </c>
      <c r="D17">
        <v>11</v>
      </c>
      <c r="E17">
        <v>2017</v>
      </c>
      <c r="F17">
        <v>1.2881703644093805</v>
      </c>
    </row>
    <row r="18" spans="1:6" x14ac:dyDescent="0.25">
      <c r="A18">
        <v>5951</v>
      </c>
      <c r="B18">
        <v>10</v>
      </c>
      <c r="C18">
        <v>151</v>
      </c>
      <c r="D18">
        <v>11</v>
      </c>
      <c r="E18">
        <v>2017</v>
      </c>
      <c r="F18">
        <v>0.94201242218034142</v>
      </c>
    </row>
    <row r="19" spans="1:6" x14ac:dyDescent="0.25">
      <c r="A19">
        <v>5951</v>
      </c>
      <c r="B19">
        <v>10</v>
      </c>
      <c r="C19">
        <v>161</v>
      </c>
      <c r="D19">
        <v>11</v>
      </c>
      <c r="E19">
        <v>2017</v>
      </c>
      <c r="F19">
        <v>0.53264458355816036</v>
      </c>
    </row>
    <row r="20" spans="1:6" x14ac:dyDescent="0.25">
      <c r="A20">
        <v>5951</v>
      </c>
      <c r="B20">
        <v>10</v>
      </c>
      <c r="C20">
        <v>171</v>
      </c>
      <c r="D20">
        <v>11</v>
      </c>
      <c r="E20">
        <v>2017</v>
      </c>
      <c r="F20">
        <v>0.19989645938683537</v>
      </c>
    </row>
    <row r="21" spans="1:6" x14ac:dyDescent="0.25">
      <c r="A21">
        <v>5951</v>
      </c>
      <c r="B21">
        <v>10</v>
      </c>
      <c r="C21">
        <v>181</v>
      </c>
      <c r="D21">
        <v>11</v>
      </c>
      <c r="E21">
        <v>2017</v>
      </c>
      <c r="F21">
        <v>0.50804603183047836</v>
      </c>
    </row>
    <row r="22" spans="1:6" x14ac:dyDescent="0.25">
      <c r="A22">
        <v>5951</v>
      </c>
      <c r="B22">
        <v>10</v>
      </c>
      <c r="C22">
        <v>191</v>
      </c>
      <c r="D22">
        <v>11</v>
      </c>
      <c r="E22">
        <v>2017</v>
      </c>
      <c r="F22">
        <v>0.15453416696483335</v>
      </c>
    </row>
    <row r="23" spans="1:6" x14ac:dyDescent="0.25">
      <c r="A23">
        <v>5951</v>
      </c>
      <c r="B23">
        <v>10</v>
      </c>
      <c r="C23">
        <v>201</v>
      </c>
      <c r="D23">
        <v>11</v>
      </c>
      <c r="E23">
        <v>2017</v>
      </c>
      <c r="F23">
        <v>1.2178536642470688</v>
      </c>
    </row>
    <row r="24" spans="1:6" x14ac:dyDescent="0.25">
      <c r="A24">
        <v>5951</v>
      </c>
      <c r="B24">
        <v>10</v>
      </c>
      <c r="C24">
        <v>211</v>
      </c>
      <c r="D24">
        <v>11</v>
      </c>
      <c r="E24">
        <v>2017</v>
      </c>
      <c r="F24">
        <v>0.17188420973128951</v>
      </c>
    </row>
    <row r="25" spans="1:6" x14ac:dyDescent="0.25">
      <c r="A25">
        <v>5951</v>
      </c>
      <c r="B25">
        <v>10</v>
      </c>
      <c r="C25">
        <v>221</v>
      </c>
      <c r="D25">
        <v>11</v>
      </c>
      <c r="E25">
        <v>2017</v>
      </c>
      <c r="F25">
        <v>0.24223877596934187</v>
      </c>
    </row>
    <row r="26" spans="1:6" x14ac:dyDescent="0.25">
      <c r="A26">
        <v>5951</v>
      </c>
      <c r="B26">
        <v>10</v>
      </c>
      <c r="C26">
        <v>231</v>
      </c>
      <c r="D26">
        <v>11</v>
      </c>
      <c r="E26">
        <v>2017</v>
      </c>
      <c r="F26">
        <v>0.70319024696483334</v>
      </c>
    </row>
    <row r="27" spans="1:6" x14ac:dyDescent="0.25">
      <c r="A27">
        <v>5951</v>
      </c>
      <c r="B27">
        <v>10</v>
      </c>
      <c r="C27">
        <v>241</v>
      </c>
      <c r="D27">
        <v>11</v>
      </c>
      <c r="E27">
        <v>2017</v>
      </c>
      <c r="F27">
        <v>0.25445603597475214</v>
      </c>
    </row>
    <row r="28" spans="1:6" x14ac:dyDescent="0.25">
      <c r="A28">
        <v>5951</v>
      </c>
      <c r="B28">
        <v>10</v>
      </c>
      <c r="C28">
        <v>251</v>
      </c>
      <c r="D28">
        <v>11</v>
      </c>
      <c r="E28">
        <v>2017</v>
      </c>
      <c r="F28">
        <v>0.81986360697565464</v>
      </c>
    </row>
    <row r="29" spans="1:6" x14ac:dyDescent="0.25">
      <c r="A29">
        <v>5951</v>
      </c>
      <c r="B29">
        <v>10</v>
      </c>
      <c r="C29">
        <v>261</v>
      </c>
      <c r="D29">
        <v>11</v>
      </c>
      <c r="E29">
        <v>2017</v>
      </c>
      <c r="F29">
        <v>0.24518776976375126</v>
      </c>
    </row>
    <row r="30" spans="1:6" x14ac:dyDescent="0.25">
      <c r="A30">
        <v>5951</v>
      </c>
      <c r="B30">
        <v>10</v>
      </c>
      <c r="C30">
        <v>271</v>
      </c>
      <c r="D30">
        <v>11</v>
      </c>
      <c r="E30">
        <v>2017</v>
      </c>
      <c r="F30">
        <v>0.16008823455365201</v>
      </c>
    </row>
    <row r="31" spans="1:6" x14ac:dyDescent="0.25">
      <c r="A31">
        <v>5951</v>
      </c>
      <c r="B31">
        <v>10</v>
      </c>
      <c r="C31">
        <v>281</v>
      </c>
      <c r="D31">
        <v>11</v>
      </c>
      <c r="E31">
        <v>2017</v>
      </c>
      <c r="F31">
        <v>1.1500409463192054</v>
      </c>
    </row>
    <row r="32" spans="1:6" x14ac:dyDescent="0.25">
      <c r="A32">
        <v>5951</v>
      </c>
      <c r="B32">
        <v>10</v>
      </c>
      <c r="C32">
        <v>291</v>
      </c>
      <c r="D32">
        <v>11</v>
      </c>
      <c r="E32">
        <v>2017</v>
      </c>
      <c r="F32">
        <v>0.23715991663119967</v>
      </c>
    </row>
    <row r="33" spans="1:6" x14ac:dyDescent="0.25">
      <c r="A33">
        <v>5951</v>
      </c>
      <c r="B33">
        <v>10</v>
      </c>
      <c r="C33">
        <v>301</v>
      </c>
      <c r="D33">
        <v>11</v>
      </c>
      <c r="E33">
        <v>2017</v>
      </c>
      <c r="F33">
        <v>0.73183456976375127</v>
      </c>
    </row>
    <row r="34" spans="1:6" x14ac:dyDescent="0.25">
      <c r="A34">
        <v>5951</v>
      </c>
      <c r="B34">
        <v>10</v>
      </c>
      <c r="C34">
        <v>311</v>
      </c>
      <c r="D34">
        <v>11</v>
      </c>
      <c r="E34">
        <v>2017</v>
      </c>
      <c r="F34">
        <v>0.24252582420919724</v>
      </c>
    </row>
    <row r="35" spans="1:6" x14ac:dyDescent="0.25">
      <c r="A35">
        <v>5951</v>
      </c>
      <c r="B35">
        <v>10</v>
      </c>
      <c r="C35">
        <v>321</v>
      </c>
      <c r="D35">
        <v>11</v>
      </c>
      <c r="E35">
        <v>2017</v>
      </c>
      <c r="F35">
        <v>0.30221801183588826</v>
      </c>
    </row>
    <row r="36" spans="1:6" x14ac:dyDescent="0.25">
      <c r="A36">
        <v>5951</v>
      </c>
      <c r="B36">
        <v>10</v>
      </c>
      <c r="C36">
        <v>331</v>
      </c>
      <c r="D36">
        <v>11</v>
      </c>
      <c r="E36">
        <v>2017</v>
      </c>
      <c r="F36">
        <v>0.3266909421478813</v>
      </c>
    </row>
    <row r="37" spans="1:6" x14ac:dyDescent="0.25">
      <c r="A37">
        <v>5951</v>
      </c>
      <c r="B37">
        <v>10</v>
      </c>
      <c r="C37">
        <v>341</v>
      </c>
      <c r="D37">
        <v>11</v>
      </c>
      <c r="E37">
        <v>2017</v>
      </c>
      <c r="F37">
        <v>0.24476648493597847</v>
      </c>
    </row>
    <row r="38" spans="1:6" x14ac:dyDescent="0.25">
      <c r="A38">
        <v>5951</v>
      </c>
      <c r="B38">
        <v>10</v>
      </c>
      <c r="C38">
        <v>351</v>
      </c>
      <c r="D38">
        <v>11</v>
      </c>
      <c r="E38">
        <v>2017</v>
      </c>
      <c r="F38">
        <v>0.18216786420919817</v>
      </c>
    </row>
    <row r="39" spans="1:6" x14ac:dyDescent="0.25">
      <c r="A39">
        <v>5951</v>
      </c>
      <c r="B39">
        <v>10</v>
      </c>
      <c r="C39">
        <v>361</v>
      </c>
      <c r="D39">
        <v>11</v>
      </c>
      <c r="E39">
        <v>2017</v>
      </c>
      <c r="F39">
        <v>0.25571989045807048</v>
      </c>
    </row>
    <row r="40" spans="1:6" x14ac:dyDescent="0.25">
      <c r="A40">
        <v>5951</v>
      </c>
      <c r="B40">
        <v>10</v>
      </c>
      <c r="C40">
        <v>371</v>
      </c>
      <c r="D40">
        <v>11</v>
      </c>
      <c r="E40">
        <v>2017</v>
      </c>
      <c r="F40">
        <v>0.43216255663119907</v>
      </c>
    </row>
    <row r="41" spans="1:6" x14ac:dyDescent="0.25">
      <c r="A41">
        <v>5951</v>
      </c>
      <c r="B41">
        <v>10</v>
      </c>
      <c r="C41">
        <v>381</v>
      </c>
      <c r="D41">
        <v>11</v>
      </c>
      <c r="E41">
        <v>2017</v>
      </c>
      <c r="F41">
        <v>0.49119378010820602</v>
      </c>
    </row>
    <row r="42" spans="1:6" x14ac:dyDescent="0.25">
      <c r="A42">
        <v>5951</v>
      </c>
      <c r="B42">
        <v>10</v>
      </c>
      <c r="C42">
        <v>391</v>
      </c>
      <c r="D42">
        <v>11</v>
      </c>
      <c r="E42">
        <v>2017</v>
      </c>
      <c r="F42">
        <v>0.15882438007033373</v>
      </c>
    </row>
    <row r="43" spans="1:6" x14ac:dyDescent="0.25">
      <c r="A43">
        <v>5951</v>
      </c>
      <c r="B43">
        <v>10</v>
      </c>
      <c r="C43">
        <v>401</v>
      </c>
      <c r="D43">
        <v>11</v>
      </c>
      <c r="E43">
        <v>2017</v>
      </c>
      <c r="F43">
        <v>0.9556916856302996</v>
      </c>
    </row>
    <row r="44" spans="1:6" x14ac:dyDescent="0.25">
      <c r="A44">
        <v>5951</v>
      </c>
      <c r="B44">
        <v>10</v>
      </c>
      <c r="C44">
        <v>411</v>
      </c>
      <c r="D44">
        <v>11</v>
      </c>
      <c r="E44">
        <v>2017</v>
      </c>
      <c r="F44">
        <v>0.29657209663119999</v>
      </c>
    </row>
    <row r="45" spans="1:6" x14ac:dyDescent="0.25">
      <c r="A45">
        <v>5951</v>
      </c>
      <c r="B45">
        <v>10</v>
      </c>
      <c r="C45">
        <v>421</v>
      </c>
      <c r="D45">
        <v>11</v>
      </c>
      <c r="E45">
        <v>2017</v>
      </c>
      <c r="F45">
        <v>0.65799515183047796</v>
      </c>
    </row>
    <row r="46" spans="1:6" x14ac:dyDescent="0.25">
      <c r="A46">
        <v>5951</v>
      </c>
      <c r="B46">
        <v>10</v>
      </c>
      <c r="C46">
        <v>431</v>
      </c>
      <c r="D46">
        <v>11</v>
      </c>
      <c r="E46">
        <v>2017</v>
      </c>
      <c r="F46">
        <v>0.28750197938142386</v>
      </c>
    </row>
    <row r="47" spans="1:6" x14ac:dyDescent="0.25">
      <c r="A47">
        <v>5951</v>
      </c>
      <c r="B47">
        <v>10</v>
      </c>
      <c r="C47">
        <v>441</v>
      </c>
      <c r="D47">
        <v>11</v>
      </c>
      <c r="E47">
        <v>2017</v>
      </c>
      <c r="F47">
        <v>0.16018282972587955</v>
      </c>
    </row>
    <row r="48" spans="1:6" x14ac:dyDescent="0.25">
      <c r="A48">
        <v>5951</v>
      </c>
      <c r="B48">
        <v>10</v>
      </c>
      <c r="C48">
        <v>451</v>
      </c>
      <c r="D48">
        <v>11</v>
      </c>
      <c r="E48">
        <v>2017</v>
      </c>
      <c r="F48">
        <v>1.1338112193868359</v>
      </c>
    </row>
    <row r="49" spans="1:6" x14ac:dyDescent="0.25">
      <c r="A49">
        <v>5951</v>
      </c>
      <c r="B49">
        <v>10</v>
      </c>
      <c r="C49">
        <v>461</v>
      </c>
      <c r="D49">
        <v>11</v>
      </c>
      <c r="E49">
        <v>2017</v>
      </c>
      <c r="F49">
        <v>0.17222812973128959</v>
      </c>
    </row>
    <row r="50" spans="1:6" x14ac:dyDescent="0.25">
      <c r="A50">
        <v>5951</v>
      </c>
      <c r="B50">
        <v>10</v>
      </c>
      <c r="C50">
        <v>471</v>
      </c>
      <c r="D50">
        <v>11</v>
      </c>
      <c r="E50">
        <v>2017</v>
      </c>
      <c r="F50">
        <v>0.15327031248151463</v>
      </c>
    </row>
    <row r="51" spans="1:6" x14ac:dyDescent="0.25">
      <c r="A51">
        <v>5951</v>
      </c>
      <c r="B51">
        <v>10</v>
      </c>
      <c r="C51">
        <v>481</v>
      </c>
      <c r="D51">
        <v>11</v>
      </c>
      <c r="E51">
        <v>2017</v>
      </c>
      <c r="F51">
        <v>0.19210588146438243</v>
      </c>
    </row>
    <row r="52" spans="1:6" x14ac:dyDescent="0.25">
      <c r="A52">
        <v>5951</v>
      </c>
      <c r="B52">
        <v>10</v>
      </c>
      <c r="C52">
        <v>491</v>
      </c>
      <c r="D52">
        <v>11</v>
      </c>
      <c r="E52">
        <v>2017</v>
      </c>
      <c r="F52">
        <v>0.41845813455365199</v>
      </c>
    </row>
    <row r="53" spans="1:6" x14ac:dyDescent="0.25">
      <c r="A53">
        <v>5951</v>
      </c>
      <c r="B53">
        <v>10</v>
      </c>
      <c r="C53">
        <v>501</v>
      </c>
      <c r="D53">
        <v>11</v>
      </c>
      <c r="E53">
        <v>2017</v>
      </c>
      <c r="F53">
        <v>0.21013669455906231</v>
      </c>
    </row>
    <row r="54" spans="1:6" x14ac:dyDescent="0.25">
      <c r="A54">
        <v>5951</v>
      </c>
      <c r="B54">
        <v>10</v>
      </c>
      <c r="C54">
        <v>511</v>
      </c>
      <c r="D54">
        <v>11</v>
      </c>
      <c r="E54">
        <v>2017</v>
      </c>
      <c r="F54">
        <v>0.62121568973128982</v>
      </c>
    </row>
    <row r="55" spans="1:6" x14ac:dyDescent="0.25">
      <c r="A55">
        <v>5951</v>
      </c>
      <c r="B55">
        <v>10</v>
      </c>
      <c r="C55">
        <v>521</v>
      </c>
      <c r="D55">
        <v>11</v>
      </c>
      <c r="E55">
        <v>2017</v>
      </c>
      <c r="F55">
        <v>0.18491095248151557</v>
      </c>
    </row>
    <row r="56" spans="1:6" x14ac:dyDescent="0.25">
      <c r="A56">
        <v>5951</v>
      </c>
      <c r="B56">
        <v>10</v>
      </c>
      <c r="C56">
        <v>531</v>
      </c>
      <c r="D56">
        <v>11</v>
      </c>
      <c r="E56">
        <v>2017</v>
      </c>
      <c r="F56">
        <v>1.1833491518412973</v>
      </c>
    </row>
    <row r="57" spans="1:6" x14ac:dyDescent="0.25">
      <c r="A57">
        <v>5951</v>
      </c>
      <c r="B57">
        <v>10</v>
      </c>
      <c r="C57">
        <v>541</v>
      </c>
      <c r="D57">
        <v>11</v>
      </c>
      <c r="E57">
        <v>2017</v>
      </c>
      <c r="F57">
        <v>0.16682879179801632</v>
      </c>
    </row>
    <row r="58" spans="1:6" x14ac:dyDescent="0.25">
      <c r="A58">
        <v>5951</v>
      </c>
      <c r="B58">
        <v>10</v>
      </c>
      <c r="C58">
        <v>551</v>
      </c>
      <c r="D58">
        <v>11</v>
      </c>
      <c r="E58">
        <v>2017</v>
      </c>
      <c r="F58">
        <v>0.82861650835347134</v>
      </c>
    </row>
    <row r="59" spans="1:6" x14ac:dyDescent="0.25">
      <c r="A59">
        <v>5951</v>
      </c>
      <c r="B59">
        <v>10</v>
      </c>
      <c r="C59">
        <v>561</v>
      </c>
      <c r="D59">
        <v>11</v>
      </c>
      <c r="E59">
        <v>2017</v>
      </c>
      <c r="F59">
        <v>0.27670210145897245</v>
      </c>
    </row>
    <row r="60" spans="1:6" x14ac:dyDescent="0.25">
      <c r="A60">
        <v>5951</v>
      </c>
      <c r="B60">
        <v>10</v>
      </c>
      <c r="C60">
        <v>571</v>
      </c>
      <c r="D60">
        <v>11</v>
      </c>
      <c r="E60">
        <v>2017</v>
      </c>
      <c r="F60">
        <v>0.42630833179260608</v>
      </c>
    </row>
    <row r="61" spans="1:6" x14ac:dyDescent="0.25">
      <c r="A61">
        <v>5951</v>
      </c>
      <c r="B61">
        <v>10</v>
      </c>
      <c r="C61">
        <v>581</v>
      </c>
      <c r="D61">
        <v>11</v>
      </c>
      <c r="E61">
        <v>2017</v>
      </c>
      <c r="F61">
        <v>0.27552027736339058</v>
      </c>
    </row>
    <row r="62" spans="1:6" x14ac:dyDescent="0.25">
      <c r="A62">
        <v>5951</v>
      </c>
      <c r="B62">
        <v>10</v>
      </c>
      <c r="C62">
        <v>591</v>
      </c>
      <c r="D62">
        <v>11</v>
      </c>
      <c r="E62">
        <v>2017</v>
      </c>
      <c r="F62">
        <v>0.82080990214247107</v>
      </c>
    </row>
    <row r="63" spans="1:6" x14ac:dyDescent="0.25">
      <c r="A63">
        <v>5951</v>
      </c>
      <c r="B63">
        <v>10</v>
      </c>
      <c r="C63">
        <v>601</v>
      </c>
      <c r="D63">
        <v>11</v>
      </c>
      <c r="E63">
        <v>2017</v>
      </c>
      <c r="F63">
        <v>0.17525448835347168</v>
      </c>
    </row>
    <row r="64" spans="1:6" x14ac:dyDescent="0.25">
      <c r="A64">
        <v>5951</v>
      </c>
      <c r="B64">
        <v>10</v>
      </c>
      <c r="C64">
        <v>611</v>
      </c>
      <c r="D64">
        <v>11</v>
      </c>
      <c r="E64">
        <v>2017</v>
      </c>
      <c r="F64">
        <v>0.17988862145897214</v>
      </c>
    </row>
    <row r="65" spans="1:6" x14ac:dyDescent="0.25">
      <c r="A65">
        <v>5951</v>
      </c>
      <c r="B65">
        <v>10</v>
      </c>
      <c r="C65">
        <v>621</v>
      </c>
      <c r="D65">
        <v>11</v>
      </c>
      <c r="E65">
        <v>2017</v>
      </c>
      <c r="F65">
        <v>0.31976188144815032</v>
      </c>
    </row>
    <row r="66" spans="1:6" x14ac:dyDescent="0.25">
      <c r="A66">
        <v>5951</v>
      </c>
      <c r="B66">
        <v>10</v>
      </c>
      <c r="C66">
        <v>631</v>
      </c>
      <c r="D66">
        <v>11</v>
      </c>
      <c r="E66">
        <v>2017</v>
      </c>
      <c r="F66">
        <v>1.1711825525356183</v>
      </c>
    </row>
    <row r="67" spans="1:6" x14ac:dyDescent="0.25">
      <c r="A67">
        <v>5951</v>
      </c>
      <c r="B67">
        <v>10</v>
      </c>
      <c r="C67">
        <v>641</v>
      </c>
      <c r="D67">
        <v>11</v>
      </c>
      <c r="E67">
        <v>2017</v>
      </c>
      <c r="F67">
        <v>0.16836781662578923</v>
      </c>
    </row>
    <row r="68" spans="1:6" x14ac:dyDescent="0.25">
      <c r="A68">
        <v>5951</v>
      </c>
      <c r="B68">
        <v>10</v>
      </c>
      <c r="C68">
        <v>651</v>
      </c>
      <c r="D68">
        <v>11</v>
      </c>
      <c r="E68">
        <v>2017</v>
      </c>
      <c r="F68">
        <v>0.63551404352569985</v>
      </c>
    </row>
    <row r="69" spans="1:6" x14ac:dyDescent="0.25">
      <c r="A69">
        <v>5951</v>
      </c>
      <c r="B69">
        <v>10</v>
      </c>
      <c r="C69">
        <v>661</v>
      </c>
      <c r="D69">
        <v>11</v>
      </c>
      <c r="E69">
        <v>2017</v>
      </c>
      <c r="F69">
        <v>0.18015517663119954</v>
      </c>
    </row>
    <row r="70" spans="1:6" x14ac:dyDescent="0.25">
      <c r="A70">
        <v>5951</v>
      </c>
      <c r="B70">
        <v>10</v>
      </c>
      <c r="C70">
        <v>671</v>
      </c>
      <c r="D70">
        <v>11</v>
      </c>
      <c r="E70">
        <v>2017</v>
      </c>
      <c r="F70">
        <v>0.4921690117926063</v>
      </c>
    </row>
    <row r="71" spans="1:6" x14ac:dyDescent="0.25">
      <c r="A71">
        <v>5951</v>
      </c>
      <c r="B71">
        <v>10</v>
      </c>
      <c r="C71">
        <v>681</v>
      </c>
      <c r="D71">
        <v>11</v>
      </c>
      <c r="E71">
        <v>2017</v>
      </c>
      <c r="F71">
        <v>0.20053157801983779</v>
      </c>
    </row>
    <row r="72" spans="1:6" x14ac:dyDescent="0.25">
      <c r="A72">
        <v>5951</v>
      </c>
      <c r="B72">
        <v>10</v>
      </c>
      <c r="C72">
        <v>691</v>
      </c>
      <c r="D72">
        <v>11</v>
      </c>
      <c r="E72">
        <v>2017</v>
      </c>
      <c r="F72">
        <v>0.17535804214247047</v>
      </c>
    </row>
    <row r="73" spans="1:6" x14ac:dyDescent="0.25">
      <c r="A73">
        <v>5951</v>
      </c>
      <c r="B73">
        <v>10</v>
      </c>
      <c r="C73">
        <v>701</v>
      </c>
      <c r="D73">
        <v>11</v>
      </c>
      <c r="E73">
        <v>2017</v>
      </c>
      <c r="F73">
        <v>0.17525448835347168</v>
      </c>
    </row>
    <row r="74" spans="1:6" x14ac:dyDescent="0.25">
      <c r="A74">
        <v>5951</v>
      </c>
      <c r="B74">
        <v>10</v>
      </c>
      <c r="C74">
        <v>711</v>
      </c>
      <c r="D74">
        <v>11</v>
      </c>
      <c r="E74">
        <v>2017</v>
      </c>
      <c r="F74">
        <v>0.29027832628674455</v>
      </c>
    </row>
    <row r="75" spans="1:6" x14ac:dyDescent="0.25">
      <c r="A75">
        <v>5951</v>
      </c>
      <c r="B75">
        <v>10</v>
      </c>
      <c r="C75">
        <v>721</v>
      </c>
      <c r="D75">
        <v>11</v>
      </c>
      <c r="E75">
        <v>2017</v>
      </c>
      <c r="F75">
        <v>0.15598721179260636</v>
      </c>
    </row>
    <row r="76" spans="1:6" x14ac:dyDescent="0.25">
      <c r="A76">
        <v>5951</v>
      </c>
      <c r="B76">
        <v>10</v>
      </c>
      <c r="C76">
        <v>731</v>
      </c>
      <c r="D76">
        <v>11</v>
      </c>
      <c r="E76">
        <v>2017</v>
      </c>
      <c r="F76">
        <v>0.92291830767538396</v>
      </c>
    </row>
    <row r="77" spans="1:6" x14ac:dyDescent="0.25">
      <c r="A77">
        <v>5951</v>
      </c>
      <c r="B77">
        <v>10</v>
      </c>
      <c r="C77">
        <v>741</v>
      </c>
      <c r="D77">
        <v>11</v>
      </c>
      <c r="E77">
        <v>2017</v>
      </c>
      <c r="F77">
        <v>0.25864681662579003</v>
      </c>
    </row>
    <row r="78" spans="1:6" x14ac:dyDescent="0.25">
      <c r="A78">
        <v>5951</v>
      </c>
      <c r="B78">
        <v>10</v>
      </c>
      <c r="C78">
        <v>751</v>
      </c>
      <c r="D78">
        <v>11</v>
      </c>
      <c r="E78">
        <v>2017</v>
      </c>
      <c r="F78">
        <v>0.78262582352569865</v>
      </c>
    </row>
    <row r="79" spans="1:6" x14ac:dyDescent="0.25">
      <c r="A79">
        <v>5951</v>
      </c>
      <c r="B79">
        <v>10</v>
      </c>
      <c r="C79">
        <v>761</v>
      </c>
      <c r="D79">
        <v>11</v>
      </c>
      <c r="E79">
        <v>2017</v>
      </c>
      <c r="F79">
        <v>0.38213942697565445</v>
      </c>
    </row>
    <row r="80" spans="1:6" x14ac:dyDescent="0.25">
      <c r="A80">
        <v>5951</v>
      </c>
      <c r="B80">
        <v>10</v>
      </c>
      <c r="C80">
        <v>771</v>
      </c>
      <c r="D80">
        <v>11</v>
      </c>
      <c r="E80">
        <v>2017</v>
      </c>
      <c r="F80">
        <v>0.30198986696483299</v>
      </c>
    </row>
    <row r="81" spans="1:7" x14ac:dyDescent="0.25">
      <c r="A81">
        <v>5951</v>
      </c>
      <c r="B81">
        <v>10</v>
      </c>
      <c r="C81">
        <v>781</v>
      </c>
      <c r="D81">
        <v>11</v>
      </c>
      <c r="E81">
        <v>2017</v>
      </c>
      <c r="F81">
        <v>0.20608581733092884</v>
      </c>
    </row>
    <row r="83" spans="1:7" x14ac:dyDescent="0.25">
      <c r="A83" t="s">
        <v>5</v>
      </c>
      <c r="F83">
        <v>40.401000000000003</v>
      </c>
      <c r="G83" t="s">
        <v>19</v>
      </c>
    </row>
    <row r="86" spans="1:7" x14ac:dyDescent="0.25">
      <c r="A86" s="14"/>
      <c r="B86" s="14" t="s">
        <v>20</v>
      </c>
      <c r="C86" s="14"/>
      <c r="D86" s="14"/>
      <c r="E86" s="14" t="s">
        <v>21</v>
      </c>
      <c r="F86" s="14"/>
    </row>
    <row r="87" spans="1:7" x14ac:dyDescent="0.25">
      <c r="A87" s="14"/>
      <c r="B87" s="14"/>
      <c r="C87" s="14"/>
      <c r="D87" s="14"/>
      <c r="E87" s="14"/>
      <c r="F87" s="14"/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Максим</cp:lastModifiedBy>
  <cp:lastPrinted>2017-11-28T08:54:43Z</cp:lastPrinted>
  <dcterms:created xsi:type="dcterms:W3CDTF">2015-03-15T10:37:38Z</dcterms:created>
  <dcterms:modified xsi:type="dcterms:W3CDTF">2017-12-04T08:41:37Z</dcterms:modified>
</cp:coreProperties>
</file>