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Макаренко 2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</externalReferences>
  <definedNames/>
  <calcPr fullCalcOnLoad="1"/>
</workbook>
</file>

<file path=xl/sharedStrings.xml><?xml version="1.0" encoding="utf-8"?>
<sst xmlns="http://schemas.openxmlformats.org/spreadsheetml/2006/main" count="19" uniqueCount="18">
  <si>
    <t>Показания приборов учета отопления за апрель 2017 г по адресу: г.Белгород ул.Макаренко д.22</t>
  </si>
  <si>
    <t>Квартира</t>
  </si>
  <si>
    <t>Заводской номер счетчика</t>
  </si>
  <si>
    <t>Показания прибора</t>
  </si>
  <si>
    <t>Начало периода</t>
  </si>
  <si>
    <t>Конец периода</t>
  </si>
  <si>
    <t>Приращение за период по счетчикам</t>
  </si>
  <si>
    <t>По нормативу, по среднему</t>
  </si>
  <si>
    <t xml:space="preserve"> кДж</t>
  </si>
  <si>
    <t>Гкал</t>
  </si>
  <si>
    <t>кДж</t>
  </si>
  <si>
    <t>28.03.2017.  0:00:00</t>
  </si>
  <si>
    <t>24.04.2017. 0:00:00</t>
  </si>
  <si>
    <t>Расход по ИПУ</t>
  </si>
  <si>
    <t>Расход по ОДПУ</t>
  </si>
  <si>
    <t>Расход на ОДН</t>
  </si>
  <si>
    <t>ОДН на 1 м2</t>
  </si>
  <si>
    <t>некорректные показания счетчика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</si>
</sst>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0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7" fillId="33" borderId="10" xfId="0" applyNumberFormat="1" applyFont="1" applyFill="1" applyBorder="1" applyAlignment="1">
      <alignment horizontal="center"/>
    </xf>
    <xf numFmtId="164" fontId="5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64" fontId="4" fillId="0" borderId="13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64" fontId="5" fillId="0" borderId="10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externalLink" Target="externalLinks/externalLink93.xml" /><Relationship Id="rId97" Type="http://schemas.openxmlformats.org/officeDocument/2006/relationships/externalLink" Target="externalLinks/externalLink94.xml" /><Relationship Id="rId98" Type="http://schemas.openxmlformats.org/officeDocument/2006/relationships/externalLink" Target="externalLinks/externalLink95.xml" /><Relationship Id="rId99" Type="http://schemas.openxmlformats.org/officeDocument/2006/relationships/externalLink" Target="externalLinks/externalLink96.xml" /><Relationship Id="rId100" Type="http://schemas.openxmlformats.org/officeDocument/2006/relationships/externalLink" Target="externalLinks/externalLink97.xml" /><Relationship Id="rId101" Type="http://schemas.openxmlformats.org/officeDocument/2006/relationships/externalLink" Target="externalLinks/externalLink98.xml" /><Relationship Id="rId102" Type="http://schemas.openxmlformats.org/officeDocument/2006/relationships/externalLink" Target="externalLinks/externalLink99.xml" /><Relationship Id="rId103" Type="http://schemas.openxmlformats.org/officeDocument/2006/relationships/externalLink" Target="externalLinks/externalLink100.xml" /><Relationship Id="rId104" Type="http://schemas.openxmlformats.org/officeDocument/2006/relationships/externalLink" Target="externalLinks/externalLink101.xml" /><Relationship Id="rId105" Type="http://schemas.openxmlformats.org/officeDocument/2006/relationships/externalLink" Target="externalLinks/externalLink102.xml" /><Relationship Id="rId106" Type="http://schemas.openxmlformats.org/officeDocument/2006/relationships/externalLink" Target="externalLinks/externalLink103.xml" /><Relationship Id="rId107" Type="http://schemas.openxmlformats.org/officeDocument/2006/relationships/externalLink" Target="externalLinks/externalLink104.xml" /><Relationship Id="rId108" Type="http://schemas.openxmlformats.org/officeDocument/2006/relationships/externalLink" Target="externalLinks/externalLink105.xml" /><Relationship Id="rId109" Type="http://schemas.openxmlformats.org/officeDocument/2006/relationships/externalLink" Target="externalLinks/externalLink106.xml" /><Relationship Id="rId110" Type="http://schemas.openxmlformats.org/officeDocument/2006/relationships/externalLink" Target="externalLinks/externalLink107.xml" /><Relationship Id="rId111" Type="http://schemas.openxmlformats.org/officeDocument/2006/relationships/externalLink" Target="externalLinks/externalLink108.xml" /><Relationship Id="rId112" Type="http://schemas.openxmlformats.org/officeDocument/2006/relationships/externalLink" Target="externalLinks/externalLink109.xml" /><Relationship Id="rId113" Type="http://schemas.openxmlformats.org/officeDocument/2006/relationships/externalLink" Target="externalLinks/externalLink110.xml" /><Relationship Id="rId114" Type="http://schemas.openxmlformats.org/officeDocument/2006/relationships/externalLink" Target="externalLinks/externalLink111.xml" /><Relationship Id="rId115" Type="http://schemas.openxmlformats.org/officeDocument/2006/relationships/externalLink" Target="externalLinks/externalLink112.xml" /><Relationship Id="rId116" Type="http://schemas.openxmlformats.org/officeDocument/2006/relationships/externalLink" Target="externalLinks/externalLink113.xml" /><Relationship Id="rId117" Type="http://schemas.openxmlformats.org/officeDocument/2006/relationships/externalLink" Target="externalLinks/externalLink114.xml" /><Relationship Id="rId118" Type="http://schemas.openxmlformats.org/officeDocument/2006/relationships/externalLink" Target="externalLinks/externalLink115.xml" /><Relationship Id="rId119" Type="http://schemas.openxmlformats.org/officeDocument/2006/relationships/externalLink" Target="externalLinks/externalLink116.xml" /><Relationship Id="rId120" Type="http://schemas.openxmlformats.org/officeDocument/2006/relationships/externalLink" Target="externalLinks/externalLink117.xml" /><Relationship Id="rId121" Type="http://schemas.openxmlformats.org/officeDocument/2006/relationships/externalLink" Target="externalLinks/externalLink118.xml" /><Relationship Id="rId122" Type="http://schemas.openxmlformats.org/officeDocument/2006/relationships/externalLink" Target="externalLinks/externalLink119.xml" /><Relationship Id="rId123" Type="http://schemas.openxmlformats.org/officeDocument/2006/relationships/externalLink" Target="externalLinks/externalLink120.xml" /><Relationship Id="rId124" Type="http://schemas.openxmlformats.org/officeDocument/2006/relationships/externalLink" Target="externalLinks/externalLink121.xml" /><Relationship Id="rId125" Type="http://schemas.openxmlformats.org/officeDocument/2006/relationships/externalLink" Target="externalLinks/externalLink122.xml" /><Relationship Id="rId126" Type="http://schemas.openxmlformats.org/officeDocument/2006/relationships/externalLink" Target="externalLinks/externalLink123.xml" /><Relationship Id="rId127" Type="http://schemas.openxmlformats.org/officeDocument/2006/relationships/externalLink" Target="externalLinks/externalLink124.xml" /><Relationship Id="rId128" Type="http://schemas.openxmlformats.org/officeDocument/2006/relationships/externalLink" Target="externalLinks/externalLink125.xml" /><Relationship Id="rId129" Type="http://schemas.openxmlformats.org/officeDocument/2006/relationships/externalLink" Target="externalLinks/externalLink126.xml" /><Relationship Id="rId130" Type="http://schemas.openxmlformats.org/officeDocument/2006/relationships/externalLink" Target="externalLinks/externalLink127.xml" /><Relationship Id="rId131" Type="http://schemas.openxmlformats.org/officeDocument/2006/relationships/externalLink" Target="externalLinks/externalLink128.xml" /><Relationship Id="rId132" Type="http://schemas.openxmlformats.org/officeDocument/2006/relationships/externalLink" Target="externalLinks/externalLink129.xml" /><Relationship Id="rId133" Type="http://schemas.openxmlformats.org/officeDocument/2006/relationships/externalLink" Target="externalLinks/externalLink130.xml" /><Relationship Id="rId134" Type="http://schemas.openxmlformats.org/officeDocument/2006/relationships/externalLink" Target="externalLinks/externalLink131.xml" /><Relationship Id="rId135" Type="http://schemas.openxmlformats.org/officeDocument/2006/relationships/externalLink" Target="externalLinks/externalLink132.xml" /><Relationship Id="rId136" Type="http://schemas.openxmlformats.org/officeDocument/2006/relationships/externalLink" Target="externalLinks/externalLink133.xml" /><Relationship Id="rId137" Type="http://schemas.openxmlformats.org/officeDocument/2006/relationships/externalLink" Target="externalLinks/externalLink134.xml" /><Relationship Id="rId138" Type="http://schemas.openxmlformats.org/officeDocument/2006/relationships/externalLink" Target="externalLinks/externalLink135.xml" /><Relationship Id="rId139" Type="http://schemas.openxmlformats.org/officeDocument/2006/relationships/externalLink" Target="externalLinks/externalLink136.xml" /><Relationship Id="rId140" Type="http://schemas.openxmlformats.org/officeDocument/2006/relationships/externalLink" Target="externalLinks/externalLink137.xml" /><Relationship Id="rId141" Type="http://schemas.openxmlformats.org/officeDocument/2006/relationships/externalLink" Target="externalLinks/externalLink138.xml" /><Relationship Id="rId142" Type="http://schemas.openxmlformats.org/officeDocument/2006/relationships/externalLink" Target="externalLinks/externalLink139.xml" /><Relationship Id="rId143" Type="http://schemas.openxmlformats.org/officeDocument/2006/relationships/externalLink" Target="externalLinks/externalLink140.xml" /><Relationship Id="rId144" Type="http://schemas.openxmlformats.org/officeDocument/2006/relationships/externalLink" Target="externalLinks/externalLink141.xml" /><Relationship Id="rId145" Type="http://schemas.openxmlformats.org/officeDocument/2006/relationships/externalLink" Target="externalLinks/externalLink142.xml" /><Relationship Id="rId146" Type="http://schemas.openxmlformats.org/officeDocument/2006/relationships/externalLink" Target="externalLinks/externalLink143.xml" /><Relationship Id="rId147" Type="http://schemas.openxmlformats.org/officeDocument/2006/relationships/externalLink" Target="externalLinks/externalLink144.xml" /><Relationship Id="rId148" Type="http://schemas.openxmlformats.org/officeDocument/2006/relationships/externalLink" Target="externalLinks/externalLink145.xml" /><Relationship Id="rId149" Type="http://schemas.openxmlformats.org/officeDocument/2006/relationships/externalLink" Target="externalLinks/externalLink146.xml" /><Relationship Id="rId150" Type="http://schemas.openxmlformats.org/officeDocument/2006/relationships/externalLink" Target="externalLinks/externalLink147.xml" /><Relationship Id="rId151" Type="http://schemas.openxmlformats.org/officeDocument/2006/relationships/externalLink" Target="externalLinks/externalLink148.xml" /><Relationship Id="rId152" Type="http://schemas.openxmlformats.org/officeDocument/2006/relationships/externalLink" Target="externalLinks/externalLink149.xml" /><Relationship Id="rId153" Type="http://schemas.openxmlformats.org/officeDocument/2006/relationships/externalLink" Target="externalLinks/externalLink150.xml" /><Relationship Id="rId154" Type="http://schemas.openxmlformats.org/officeDocument/2006/relationships/externalLink" Target="externalLinks/externalLink151.xml" /><Relationship Id="rId155" Type="http://schemas.openxmlformats.org/officeDocument/2006/relationships/externalLink" Target="externalLinks/externalLink152.xml" /><Relationship Id="rId15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10.xls" TargetMode="External" /></Relationships>
</file>

<file path=xl/externalLinks/_rels/externalLink100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100.xls" TargetMode="External" /></Relationships>
</file>

<file path=xl/externalLinks/_rels/externalLink10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101.xls" TargetMode="External" /></Relationships>
</file>

<file path=xl/externalLinks/_rels/externalLink102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102.xls" TargetMode="External" /></Relationships>
</file>

<file path=xl/externalLinks/_rels/externalLink103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103.xls" TargetMode="External" /></Relationships>
</file>

<file path=xl/externalLinks/_rels/externalLink104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104.xls" TargetMode="External" /></Relationships>
</file>

<file path=xl/externalLinks/_rels/externalLink105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105.xls" TargetMode="External" /></Relationships>
</file>

<file path=xl/externalLinks/_rels/externalLink106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106.xls" TargetMode="External" /></Relationships>
</file>

<file path=xl/externalLinks/_rels/externalLink107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107.xls" TargetMode="External" /></Relationships>
</file>

<file path=xl/externalLinks/_rels/externalLink108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108.xls" TargetMode="External" /></Relationships>
</file>

<file path=xl/externalLinks/_rels/externalLink109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1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11.xls" TargetMode="External" /></Relationships>
</file>

<file path=xl/externalLinks/_rels/externalLink110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110.xls" TargetMode="External" /></Relationships>
</file>

<file path=xl/externalLinks/_rels/externalLink11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111.xls" TargetMode="External" /></Relationships>
</file>

<file path=xl/externalLinks/_rels/externalLink112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112.xls" TargetMode="External" /></Relationships>
</file>

<file path=xl/externalLinks/_rels/externalLink113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113.xls" TargetMode="External" /></Relationships>
</file>

<file path=xl/externalLinks/_rels/externalLink114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114.xls" TargetMode="External" /></Relationships>
</file>

<file path=xl/externalLinks/_rels/externalLink115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115.xls" TargetMode="External" /></Relationships>
</file>

<file path=xl/externalLinks/_rels/externalLink116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116.xls" TargetMode="External" /></Relationships>
</file>

<file path=xl/externalLinks/_rels/externalLink117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117.xls" TargetMode="External" /></Relationships>
</file>

<file path=xl/externalLinks/_rels/externalLink118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118.xls" TargetMode="External" /></Relationships>
</file>

<file path=xl/externalLinks/_rels/externalLink119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1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12.xls" TargetMode="External" /></Relationships>
</file>

<file path=xl/externalLinks/_rels/externalLink120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120.xls" TargetMode="External" /></Relationships>
</file>

<file path=xl/externalLinks/_rels/externalLink12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121.xls" TargetMode="External" /></Relationships>
</file>

<file path=xl/externalLinks/_rels/externalLink122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122.xls" TargetMode="External" /></Relationships>
</file>

<file path=xl/externalLinks/_rels/externalLink123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123.xls" TargetMode="External" /></Relationships>
</file>

<file path=xl/externalLinks/_rels/externalLink124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124.xls" TargetMode="External" /></Relationships>
</file>

<file path=xl/externalLinks/_rels/externalLink125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125.xls" TargetMode="External" /></Relationships>
</file>

<file path=xl/externalLinks/_rels/externalLink126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126.xls" TargetMode="External" /></Relationships>
</file>

<file path=xl/externalLinks/_rels/externalLink127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127.xls" TargetMode="External" /></Relationships>
</file>

<file path=xl/externalLinks/_rels/externalLink128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128.xls" TargetMode="External" /></Relationships>
</file>

<file path=xl/externalLinks/_rels/externalLink129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12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13.xls" TargetMode="External" /></Relationships>
</file>

<file path=xl/externalLinks/_rels/externalLink130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130.xls" TargetMode="External" /></Relationships>
</file>

<file path=xl/externalLinks/_rels/externalLink13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131.xls" TargetMode="External" /></Relationships>
</file>

<file path=xl/externalLinks/_rels/externalLink132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132.xls" TargetMode="External" /></Relationships>
</file>

<file path=xl/externalLinks/_rels/externalLink133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133.xls" TargetMode="External" /></Relationships>
</file>

<file path=xl/externalLinks/_rels/externalLink134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134.xls" TargetMode="External" /></Relationships>
</file>

<file path=xl/externalLinks/_rels/externalLink135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135.xls" TargetMode="External" /></Relationships>
</file>

<file path=xl/externalLinks/_rels/externalLink136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136.xls" TargetMode="External" /></Relationships>
</file>

<file path=xl/externalLinks/_rels/externalLink137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137.xls" TargetMode="External" /></Relationships>
</file>

<file path=xl/externalLinks/_rels/externalLink138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138.xls" TargetMode="External" /></Relationships>
</file>

<file path=xl/externalLinks/_rels/externalLink139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13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14.xls" TargetMode="External" /></Relationships>
</file>

<file path=xl/externalLinks/_rels/externalLink140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140.xls" TargetMode="External" /></Relationships>
</file>

<file path=xl/externalLinks/_rels/externalLink14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141.xls" TargetMode="External" /></Relationships>
</file>

<file path=xl/externalLinks/_rels/externalLink142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142.xls" TargetMode="External" /></Relationships>
</file>

<file path=xl/externalLinks/_rels/externalLink143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143.xls" TargetMode="External" /></Relationships>
</file>

<file path=xl/externalLinks/_rels/externalLink144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144.xls" TargetMode="External" /></Relationships>
</file>

<file path=xl/externalLinks/_rels/externalLink145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145.xls" TargetMode="External" /></Relationships>
</file>

<file path=xl/externalLinks/_rels/externalLink146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146.xls" TargetMode="External" /></Relationships>
</file>

<file path=xl/externalLinks/_rels/externalLink147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147.xls" TargetMode="External" /></Relationships>
</file>

<file path=xl/externalLinks/_rels/externalLink148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148.xls" TargetMode="External" /></Relationships>
</file>

<file path=xl/externalLinks/_rels/externalLink149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14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15.xls" TargetMode="External" /></Relationships>
</file>

<file path=xl/externalLinks/_rels/externalLink150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150.xls" TargetMode="External" /></Relationships>
</file>

<file path=xl/externalLinks/_rels/externalLink15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151.xls" TargetMode="External" /></Relationships>
</file>

<file path=xl/externalLinks/_rels/externalLink152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15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1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17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18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2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2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22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23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24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25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26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27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28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2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3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3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31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32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3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34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35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36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37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38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3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4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40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41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42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43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44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45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46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47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48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4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5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50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51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52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53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54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55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56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57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58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5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6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60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6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62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63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64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65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66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67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68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6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7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70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71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72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73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74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75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76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77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78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7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8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80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81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82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83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84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85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86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87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88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8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9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90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91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92.xls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93.xls" TargetMode="External" /></Relationships>
</file>

<file path=xl/externalLinks/_rels/externalLink94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94.xls" TargetMode="External" /></Relationships>
</file>

<file path=xl/externalLinks/_rels/externalLink95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95.xls" TargetMode="External" /></Relationships>
</file>

<file path=xl/externalLinks/_rels/externalLink96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96.xls" TargetMode="External" /></Relationships>
</file>

<file path=xl/externalLinks/_rels/externalLink97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97.xls" TargetMode="External" /></Relationships>
</file>

<file path=xl/externalLinks/_rels/externalLink98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98.xls" TargetMode="External" /></Relationships>
</file>

<file path=xl/externalLinks/_rels/externalLink99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&#1089;el\&#1052;&#1072;&#1082;&#1072;&#1088;&#1077;&#1085;&#1082;&#1086;%2022,%20&#1082;&#1074;.%20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"/>
    </sheetNames>
    <sheetDataSet>
      <sheetData sheetId="0">
        <row r="9">
          <cell r="C9" t="str">
            <v>1</v>
          </cell>
        </row>
        <row r="15">
          <cell r="D15" t="str">
            <v>57-14534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0"/>
    </sheetNames>
    <sheetDataSet>
      <sheetData sheetId="0">
        <row r="9">
          <cell r="C9" t="str">
            <v>10</v>
          </cell>
        </row>
        <row r="15">
          <cell r="D15" t="str">
            <v>57-14444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00"/>
    </sheetNames>
    <sheetDataSet>
      <sheetData sheetId="0">
        <row r="9">
          <cell r="C9" t="str">
            <v>100</v>
          </cell>
        </row>
        <row r="15">
          <cell r="D15" t="str">
            <v>57-14400</v>
          </cell>
        </row>
      </sheetData>
    </sheetDataSet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01"/>
    </sheetNames>
    <sheetDataSet>
      <sheetData sheetId="0">
        <row r="9">
          <cell r="C9" t="str">
            <v>101</v>
          </cell>
        </row>
        <row r="15">
          <cell r="D15" t="str">
            <v>57-14916</v>
          </cell>
        </row>
      </sheetData>
    </sheetDataSet>
  </externalBook>
</externalLink>
</file>

<file path=xl/externalLinks/externalLink10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02"/>
    </sheetNames>
    <sheetDataSet>
      <sheetData sheetId="0">
        <row r="9">
          <cell r="C9" t="str">
            <v>102</v>
          </cell>
        </row>
        <row r="15">
          <cell r="D15" t="str">
            <v>57-15008</v>
          </cell>
        </row>
      </sheetData>
    </sheetDataSet>
  </externalBook>
</externalLink>
</file>

<file path=xl/externalLinks/externalLink10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03"/>
    </sheetNames>
    <sheetDataSet>
      <sheetData sheetId="0">
        <row r="9">
          <cell r="C9" t="str">
            <v>103</v>
          </cell>
        </row>
        <row r="15">
          <cell r="D15" t="str">
            <v>57-14952</v>
          </cell>
        </row>
      </sheetData>
    </sheetDataSet>
  </externalBook>
</externalLink>
</file>

<file path=xl/externalLinks/externalLink10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04"/>
    </sheetNames>
    <sheetDataSet>
      <sheetData sheetId="0">
        <row r="9">
          <cell r="C9" t="str">
            <v>104</v>
          </cell>
        </row>
        <row r="15">
          <cell r="D15" t="str">
            <v>57-13610</v>
          </cell>
        </row>
      </sheetData>
    </sheetDataSet>
  </externalBook>
</externalLink>
</file>

<file path=xl/externalLinks/externalLink10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05"/>
    </sheetNames>
    <sheetDataSet>
      <sheetData sheetId="0">
        <row r="9">
          <cell r="C9" t="str">
            <v>105</v>
          </cell>
        </row>
        <row r="15">
          <cell r="D15" t="str">
            <v>57-14518</v>
          </cell>
        </row>
      </sheetData>
    </sheetDataSet>
  </externalBook>
</externalLink>
</file>

<file path=xl/externalLinks/externalLink10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06"/>
    </sheetNames>
    <sheetDataSet>
      <sheetData sheetId="0">
        <row r="9">
          <cell r="C9" t="str">
            <v>106</v>
          </cell>
        </row>
        <row r="15">
          <cell r="D15" t="str">
            <v>57-14972</v>
          </cell>
        </row>
      </sheetData>
    </sheetDataSet>
  </externalBook>
</externalLink>
</file>

<file path=xl/externalLinks/externalLink10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07"/>
    </sheetNames>
    <sheetDataSet>
      <sheetData sheetId="0">
        <row r="9">
          <cell r="C9" t="str">
            <v>107</v>
          </cell>
        </row>
        <row r="15">
          <cell r="D15" t="str">
            <v>57-15050</v>
          </cell>
        </row>
      </sheetData>
    </sheetDataSet>
  </externalBook>
</externalLink>
</file>

<file path=xl/externalLinks/externalLink10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08"/>
    </sheetNames>
    <sheetDataSet>
      <sheetData sheetId="0">
        <row r="9">
          <cell r="C9" t="str">
            <v>108</v>
          </cell>
        </row>
        <row r="15">
          <cell r="D15" t="str">
            <v>57-14552</v>
          </cell>
        </row>
      </sheetData>
    </sheetDataSet>
  </externalBook>
</externalLink>
</file>

<file path=xl/externalLinks/externalLink10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09"/>
    </sheetNames>
    <sheetDataSet>
      <sheetData sheetId="0">
        <row r="9">
          <cell r="C9" t="str">
            <v>109</v>
          </cell>
        </row>
        <row r="15">
          <cell r="D15" t="str">
            <v>57-14864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1"/>
    </sheetNames>
    <sheetDataSet>
      <sheetData sheetId="0">
        <row r="9">
          <cell r="C9" t="str">
            <v>11</v>
          </cell>
        </row>
        <row r="15">
          <cell r="D15" t="str">
            <v>57-14968</v>
          </cell>
        </row>
      </sheetData>
    </sheetDataSet>
  </externalBook>
</externalLink>
</file>

<file path=xl/externalLinks/externalLink1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10"/>
    </sheetNames>
    <sheetDataSet>
      <sheetData sheetId="0">
        <row r="9">
          <cell r="C9" t="str">
            <v>110</v>
          </cell>
        </row>
        <row r="15">
          <cell r="D15" t="str">
            <v>57-14628</v>
          </cell>
        </row>
      </sheetData>
    </sheetDataSet>
  </externalBook>
</externalLink>
</file>

<file path=xl/externalLinks/externalLink1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11"/>
    </sheetNames>
    <sheetDataSet>
      <sheetData sheetId="0">
        <row r="9">
          <cell r="C9" t="str">
            <v>111</v>
          </cell>
        </row>
        <row r="15">
          <cell r="D15" t="str">
            <v>57-14434</v>
          </cell>
        </row>
      </sheetData>
    </sheetDataSet>
  </externalBook>
</externalLink>
</file>

<file path=xl/externalLinks/externalLink1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12"/>
    </sheetNames>
    <sheetDataSet>
      <sheetData sheetId="0">
        <row r="9">
          <cell r="C9" t="str">
            <v>112</v>
          </cell>
        </row>
        <row r="15">
          <cell r="D15" t="str">
            <v>57-14760</v>
          </cell>
        </row>
      </sheetData>
    </sheetDataSet>
  </externalBook>
</externalLink>
</file>

<file path=xl/externalLinks/externalLink1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13"/>
    </sheetNames>
    <sheetDataSet>
      <sheetData sheetId="0">
        <row r="9">
          <cell r="C9" t="str">
            <v>113</v>
          </cell>
        </row>
        <row r="15">
          <cell r="D15" t="str">
            <v>57-14918</v>
          </cell>
        </row>
      </sheetData>
    </sheetDataSet>
  </externalBook>
</externalLink>
</file>

<file path=xl/externalLinks/externalLink1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14"/>
    </sheetNames>
    <sheetDataSet>
      <sheetData sheetId="0">
        <row r="9">
          <cell r="C9" t="str">
            <v>114</v>
          </cell>
        </row>
        <row r="15">
          <cell r="D15" t="str">
            <v>57-14394</v>
          </cell>
        </row>
      </sheetData>
    </sheetDataSet>
  </externalBook>
</externalLink>
</file>

<file path=xl/externalLinks/externalLink1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15"/>
    </sheetNames>
    <sheetDataSet>
      <sheetData sheetId="0">
        <row r="9">
          <cell r="C9" t="str">
            <v>115</v>
          </cell>
        </row>
        <row r="15">
          <cell r="D15" t="str">
            <v>57-14920</v>
          </cell>
        </row>
      </sheetData>
    </sheetDataSet>
  </externalBook>
</externalLink>
</file>

<file path=xl/externalLinks/externalLink1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16"/>
    </sheetNames>
    <sheetDataSet>
      <sheetData sheetId="0">
        <row r="9">
          <cell r="C9" t="str">
            <v>116</v>
          </cell>
        </row>
        <row r="15">
          <cell r="D15" t="str">
            <v>57-14472</v>
          </cell>
        </row>
      </sheetData>
    </sheetDataSet>
  </externalBook>
</externalLink>
</file>

<file path=xl/externalLinks/externalLink1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17"/>
    </sheetNames>
    <sheetDataSet>
      <sheetData sheetId="0">
        <row r="9">
          <cell r="C9" t="str">
            <v>117</v>
          </cell>
        </row>
        <row r="15">
          <cell r="D15" t="str">
            <v>57-13168</v>
          </cell>
        </row>
      </sheetData>
    </sheetDataSet>
  </externalBook>
</externalLink>
</file>

<file path=xl/externalLinks/externalLink1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18"/>
    </sheetNames>
    <sheetDataSet>
      <sheetData sheetId="0">
        <row r="9">
          <cell r="C9" t="str">
            <v>118</v>
          </cell>
        </row>
        <row r="15">
          <cell r="D15" t="str">
            <v>57-14904</v>
          </cell>
        </row>
      </sheetData>
    </sheetDataSet>
  </externalBook>
</externalLink>
</file>

<file path=xl/externalLinks/externalLink1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19"/>
    </sheetNames>
    <sheetDataSet>
      <sheetData sheetId="0">
        <row r="9">
          <cell r="C9" t="str">
            <v>119</v>
          </cell>
        </row>
        <row r="15">
          <cell r="D15" t="str">
            <v>57-14704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2"/>
    </sheetNames>
    <sheetDataSet>
      <sheetData sheetId="0">
        <row r="9">
          <cell r="C9" t="str">
            <v>12</v>
          </cell>
        </row>
        <row r="15">
          <cell r="D15" t="str">
            <v>57-14980</v>
          </cell>
        </row>
      </sheetData>
    </sheetDataSet>
  </externalBook>
</externalLink>
</file>

<file path=xl/externalLinks/externalLink1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20"/>
    </sheetNames>
    <sheetDataSet>
      <sheetData sheetId="0">
        <row r="9">
          <cell r="C9" t="str">
            <v>120</v>
          </cell>
        </row>
        <row r="15">
          <cell r="D15" t="str">
            <v>57-14670</v>
          </cell>
        </row>
      </sheetData>
    </sheetDataSet>
  </externalBook>
</externalLink>
</file>

<file path=xl/externalLinks/externalLink1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21"/>
    </sheetNames>
    <sheetDataSet>
      <sheetData sheetId="0">
        <row r="9">
          <cell r="C9" t="str">
            <v>121</v>
          </cell>
        </row>
        <row r="15">
          <cell r="D15" t="str">
            <v>57-14956</v>
          </cell>
        </row>
      </sheetData>
    </sheetDataSet>
  </externalBook>
</externalLink>
</file>

<file path=xl/externalLinks/externalLink1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22"/>
    </sheetNames>
    <sheetDataSet>
      <sheetData sheetId="0">
        <row r="9">
          <cell r="C9" t="str">
            <v>122</v>
          </cell>
        </row>
        <row r="15">
          <cell r="D15" t="str">
            <v>57-14428</v>
          </cell>
        </row>
      </sheetData>
    </sheetDataSet>
  </externalBook>
</externalLink>
</file>

<file path=xl/externalLinks/externalLink1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23"/>
    </sheetNames>
    <sheetDataSet>
      <sheetData sheetId="0">
        <row r="9">
          <cell r="C9" t="str">
            <v>123</v>
          </cell>
        </row>
        <row r="15">
          <cell r="D15" t="str">
            <v>57-14360</v>
          </cell>
        </row>
      </sheetData>
    </sheetDataSet>
  </externalBook>
</externalLink>
</file>

<file path=xl/externalLinks/externalLink1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24"/>
    </sheetNames>
    <sheetDataSet>
      <sheetData sheetId="0">
        <row r="9">
          <cell r="C9" t="str">
            <v>124</v>
          </cell>
        </row>
        <row r="15">
          <cell r="D15" t="str">
            <v>57-14532</v>
          </cell>
        </row>
      </sheetData>
    </sheetDataSet>
  </externalBook>
</externalLink>
</file>

<file path=xl/externalLinks/externalLink1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25"/>
    </sheetNames>
    <sheetDataSet>
      <sheetData sheetId="0">
        <row r="9">
          <cell r="C9" t="str">
            <v>125</v>
          </cell>
        </row>
        <row r="15">
          <cell r="D15" t="str">
            <v>57-14784</v>
          </cell>
        </row>
      </sheetData>
    </sheetDataSet>
  </externalBook>
</externalLink>
</file>

<file path=xl/externalLinks/externalLink1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26"/>
    </sheetNames>
    <sheetDataSet>
      <sheetData sheetId="0">
        <row r="9">
          <cell r="C9" t="str">
            <v>126</v>
          </cell>
        </row>
        <row r="15">
          <cell r="D15" t="str">
            <v>57-15020</v>
          </cell>
        </row>
      </sheetData>
    </sheetDataSet>
  </externalBook>
</externalLink>
</file>

<file path=xl/externalLinks/externalLink1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27"/>
    </sheetNames>
    <sheetDataSet>
      <sheetData sheetId="0">
        <row r="9">
          <cell r="C9" t="str">
            <v>127</v>
          </cell>
        </row>
        <row r="15">
          <cell r="D15" t="str">
            <v>57-14232</v>
          </cell>
        </row>
      </sheetData>
    </sheetDataSet>
  </externalBook>
</externalLink>
</file>

<file path=xl/externalLinks/externalLink1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28"/>
    </sheetNames>
    <sheetDataSet>
      <sheetData sheetId="0">
        <row r="9">
          <cell r="C9" t="str">
            <v>128</v>
          </cell>
        </row>
        <row r="15">
          <cell r="D15" t="str">
            <v>57-15026</v>
          </cell>
        </row>
      </sheetData>
    </sheetDataSet>
  </externalBook>
</externalLink>
</file>

<file path=xl/externalLinks/externalLink1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29"/>
    </sheetNames>
    <sheetDataSet>
      <sheetData sheetId="0">
        <row r="9">
          <cell r="C9" t="str">
            <v>129</v>
          </cell>
        </row>
        <row r="15">
          <cell r="D15" t="str">
            <v>57-14690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3"/>
    </sheetNames>
    <sheetDataSet>
      <sheetData sheetId="0">
        <row r="9">
          <cell r="C9" t="str">
            <v>13</v>
          </cell>
        </row>
        <row r="15">
          <cell r="D15" t="str">
            <v>57-15022</v>
          </cell>
        </row>
      </sheetData>
    </sheetDataSet>
  </externalBook>
</externalLink>
</file>

<file path=xl/externalLinks/externalLink1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30"/>
    </sheetNames>
    <sheetDataSet>
      <sheetData sheetId="0">
        <row r="9">
          <cell r="C9" t="str">
            <v>130</v>
          </cell>
        </row>
        <row r="15">
          <cell r="D15" t="str">
            <v>57-14794</v>
          </cell>
        </row>
      </sheetData>
    </sheetDataSet>
  </externalBook>
</externalLink>
</file>

<file path=xl/externalLinks/externalLink1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31"/>
    </sheetNames>
    <sheetDataSet>
      <sheetData sheetId="0">
        <row r="9">
          <cell r="C9" t="str">
            <v>131</v>
          </cell>
        </row>
        <row r="15">
          <cell r="D15" t="str">
            <v>57-14786</v>
          </cell>
        </row>
      </sheetData>
    </sheetDataSet>
  </externalBook>
</externalLink>
</file>

<file path=xl/externalLinks/externalLink1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32"/>
    </sheetNames>
    <sheetDataSet>
      <sheetData sheetId="0">
        <row r="9">
          <cell r="C9" t="str">
            <v>132</v>
          </cell>
        </row>
        <row r="15">
          <cell r="D15" t="str">
            <v>57-14798</v>
          </cell>
        </row>
      </sheetData>
    </sheetDataSet>
  </externalBook>
</externalLink>
</file>

<file path=xl/externalLinks/externalLink1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33"/>
    </sheetNames>
    <sheetDataSet>
      <sheetData sheetId="0">
        <row r="9">
          <cell r="C9" t="str">
            <v>133</v>
          </cell>
        </row>
        <row r="15">
          <cell r="D15" t="str">
            <v>57-14874</v>
          </cell>
        </row>
      </sheetData>
    </sheetDataSet>
  </externalBook>
</externalLink>
</file>

<file path=xl/externalLinks/externalLink1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34"/>
    </sheetNames>
    <sheetDataSet>
      <sheetData sheetId="0">
        <row r="9">
          <cell r="C9" t="str">
            <v>134</v>
          </cell>
        </row>
        <row r="15">
          <cell r="D15" t="str">
            <v>57-14914</v>
          </cell>
        </row>
      </sheetData>
    </sheetDataSet>
  </externalBook>
</externalLink>
</file>

<file path=xl/externalLinks/externalLink1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35"/>
    </sheetNames>
    <sheetDataSet>
      <sheetData sheetId="0">
        <row r="9">
          <cell r="C9" t="str">
            <v>135</v>
          </cell>
        </row>
        <row r="15">
          <cell r="D15" t="str">
            <v>57-14838</v>
          </cell>
        </row>
      </sheetData>
    </sheetDataSet>
  </externalBook>
</externalLink>
</file>

<file path=xl/externalLinks/externalLink1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C9" t="str">
            <v>136</v>
          </cell>
        </row>
        <row r="15">
          <cell r="D15" t="str">
            <v>57-16008</v>
          </cell>
        </row>
      </sheetData>
    </sheetDataSet>
  </externalBook>
</externalLink>
</file>

<file path=xl/externalLinks/externalLink1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37"/>
    </sheetNames>
    <sheetDataSet>
      <sheetData sheetId="0">
        <row r="9">
          <cell r="C9" t="str">
            <v>137</v>
          </cell>
        </row>
        <row r="15">
          <cell r="D15" t="str">
            <v>57-16150</v>
          </cell>
        </row>
      </sheetData>
    </sheetDataSet>
  </externalBook>
</externalLink>
</file>

<file path=xl/externalLinks/externalLink1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38"/>
    </sheetNames>
    <sheetDataSet>
      <sheetData sheetId="0">
        <row r="9">
          <cell r="C9" t="str">
            <v>138</v>
          </cell>
        </row>
        <row r="15">
          <cell r="D15" t="str">
            <v>57-14538</v>
          </cell>
        </row>
      </sheetData>
    </sheetDataSet>
  </externalBook>
</externalLink>
</file>

<file path=xl/externalLinks/externalLink1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39"/>
    </sheetNames>
    <sheetDataSet>
      <sheetData sheetId="0">
        <row r="9">
          <cell r="C9" t="str">
            <v>139</v>
          </cell>
        </row>
        <row r="15">
          <cell r="D15" t="str">
            <v>57-14882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4"/>
    </sheetNames>
    <sheetDataSet>
      <sheetData sheetId="0">
        <row r="9">
          <cell r="C9" t="str">
            <v>14</v>
          </cell>
        </row>
        <row r="15">
          <cell r="D15" t="str">
            <v>57-14990</v>
          </cell>
        </row>
      </sheetData>
    </sheetDataSet>
  </externalBook>
</externalLink>
</file>

<file path=xl/externalLinks/externalLink1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40"/>
    </sheetNames>
    <sheetDataSet>
      <sheetData sheetId="0">
        <row r="9">
          <cell r="C9" t="str">
            <v>140</v>
          </cell>
        </row>
        <row r="15">
          <cell r="D15" t="str">
            <v>57-15970</v>
          </cell>
        </row>
      </sheetData>
    </sheetDataSet>
  </externalBook>
</externalLink>
</file>

<file path=xl/externalLinks/externalLink1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41"/>
    </sheetNames>
    <sheetDataSet>
      <sheetData sheetId="0">
        <row r="9">
          <cell r="C9" t="str">
            <v>141</v>
          </cell>
        </row>
        <row r="15">
          <cell r="D15" t="str">
            <v>57-14732</v>
          </cell>
        </row>
      </sheetData>
    </sheetDataSet>
  </externalBook>
</externalLink>
</file>

<file path=xl/externalLinks/externalLink1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42"/>
    </sheetNames>
    <sheetDataSet>
      <sheetData sheetId="0">
        <row r="9">
          <cell r="C9" t="str">
            <v>142</v>
          </cell>
        </row>
        <row r="15">
          <cell r="D15" t="str">
            <v>57-15728</v>
          </cell>
        </row>
      </sheetData>
    </sheetDataSet>
  </externalBook>
</externalLink>
</file>

<file path=xl/externalLinks/externalLink1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43"/>
    </sheetNames>
    <sheetDataSet>
      <sheetData sheetId="0">
        <row r="9">
          <cell r="C9" t="str">
            <v>143</v>
          </cell>
        </row>
        <row r="15">
          <cell r="D15" t="str">
            <v>57-16146</v>
          </cell>
        </row>
      </sheetData>
    </sheetDataSet>
  </externalBook>
</externalLink>
</file>

<file path=xl/externalLinks/externalLink1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44"/>
    </sheetNames>
    <sheetDataSet>
      <sheetData sheetId="0">
        <row r="9">
          <cell r="C9" t="str">
            <v>144</v>
          </cell>
        </row>
        <row r="15">
          <cell r="D15" t="str">
            <v>57-14758</v>
          </cell>
        </row>
      </sheetData>
    </sheetDataSet>
  </externalBook>
</externalLink>
</file>

<file path=xl/externalLinks/externalLink1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45"/>
    </sheetNames>
    <sheetDataSet>
      <sheetData sheetId="0">
        <row r="9">
          <cell r="C9" t="str">
            <v>145</v>
          </cell>
        </row>
        <row r="15">
          <cell r="D15" t="str">
            <v>57-14528</v>
          </cell>
        </row>
      </sheetData>
    </sheetDataSet>
  </externalBook>
</externalLink>
</file>

<file path=xl/externalLinks/externalLink1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46"/>
    </sheetNames>
    <sheetDataSet>
      <sheetData sheetId="0">
        <row r="9">
          <cell r="C9" t="str">
            <v>146</v>
          </cell>
        </row>
        <row r="15">
          <cell r="D15" t="str">
            <v>57-14514</v>
          </cell>
        </row>
      </sheetData>
    </sheetDataSet>
  </externalBook>
</externalLink>
</file>

<file path=xl/externalLinks/externalLink1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47"/>
    </sheetNames>
    <sheetDataSet>
      <sheetData sheetId="0">
        <row r="9">
          <cell r="C9" t="str">
            <v>147</v>
          </cell>
        </row>
        <row r="15">
          <cell r="D15" t="str">
            <v>57-14942</v>
          </cell>
        </row>
      </sheetData>
    </sheetDataSet>
  </externalBook>
</externalLink>
</file>

<file path=xl/externalLinks/externalLink1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48"/>
    </sheetNames>
    <sheetDataSet>
      <sheetData sheetId="0">
        <row r="9">
          <cell r="C9" t="str">
            <v>148</v>
          </cell>
        </row>
        <row r="15">
          <cell r="D15" t="str">
            <v>57-14928</v>
          </cell>
        </row>
      </sheetData>
    </sheetDataSet>
  </externalBook>
</externalLink>
</file>

<file path=xl/externalLinks/externalLink1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49"/>
    </sheetNames>
    <sheetDataSet>
      <sheetData sheetId="0">
        <row r="9">
          <cell r="C9" t="str">
            <v>149</v>
          </cell>
        </row>
        <row r="15">
          <cell r="D15" t="str">
            <v>57-15074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5"/>
    </sheetNames>
    <sheetDataSet>
      <sheetData sheetId="0">
        <row r="9">
          <cell r="C9" t="str">
            <v>15</v>
          </cell>
        </row>
        <row r="15">
          <cell r="D15" t="str">
            <v>57-15052</v>
          </cell>
        </row>
      </sheetData>
    </sheetDataSet>
  </externalBook>
</externalLink>
</file>

<file path=xl/externalLinks/externalLink1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50"/>
    </sheetNames>
    <sheetDataSet>
      <sheetData sheetId="0">
        <row r="9">
          <cell r="C9" t="str">
            <v>150</v>
          </cell>
        </row>
        <row r="15">
          <cell r="D15" t="str">
            <v>52-01019086</v>
          </cell>
        </row>
      </sheetData>
    </sheetDataSet>
  </externalBook>
</externalLink>
</file>

<file path=xl/externalLinks/externalLink1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51"/>
    </sheetNames>
    <sheetDataSet>
      <sheetData sheetId="0">
        <row r="9">
          <cell r="C9" t="str">
            <v>151</v>
          </cell>
        </row>
        <row r="15">
          <cell r="D15" t="str">
            <v>52-01019036</v>
          </cell>
        </row>
      </sheetData>
    </sheetDataSet>
  </externalBook>
</externalLink>
</file>

<file path=xl/externalLinks/externalLink1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52"/>
    </sheetNames>
    <sheetDataSet>
      <sheetData sheetId="0">
        <row r="9">
          <cell r="C9" t="str">
            <v>152</v>
          </cell>
        </row>
        <row r="15">
          <cell r="D15" t="str">
            <v>52-01019102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6"/>
    </sheetNames>
    <sheetDataSet>
      <sheetData sheetId="0">
        <row r="9">
          <cell r="C9" t="str">
            <v>16</v>
          </cell>
        </row>
        <row r="15">
          <cell r="D15" t="str">
            <v>57-14934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7"/>
    </sheetNames>
    <sheetDataSet>
      <sheetData sheetId="0">
        <row r="9">
          <cell r="C9" t="str">
            <v>17</v>
          </cell>
        </row>
        <row r="15">
          <cell r="D15" t="str">
            <v>57-14374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8"/>
    </sheetNames>
    <sheetDataSet>
      <sheetData sheetId="0">
        <row r="9">
          <cell r="C9" t="str">
            <v>18</v>
          </cell>
        </row>
        <row r="15">
          <cell r="D15" t="str">
            <v>57-14834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9"/>
    </sheetNames>
    <sheetDataSet>
      <sheetData sheetId="0">
        <row r="9">
          <cell r="C9" t="str">
            <v>19</v>
          </cell>
        </row>
        <row r="15">
          <cell r="D15" t="str">
            <v>57-14790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2"/>
    </sheetNames>
    <sheetDataSet>
      <sheetData sheetId="0">
        <row r="9">
          <cell r="C9" t="str">
            <v>2</v>
          </cell>
        </row>
        <row r="15">
          <cell r="D15" t="str">
            <v>57-14522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20"/>
    </sheetNames>
    <sheetDataSet>
      <sheetData sheetId="0">
        <row r="9">
          <cell r="C9" t="str">
            <v>20</v>
          </cell>
        </row>
        <row r="15">
          <cell r="D15" t="str">
            <v>57-14902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21"/>
    </sheetNames>
    <sheetDataSet>
      <sheetData sheetId="0">
        <row r="9">
          <cell r="C9" t="str">
            <v>21</v>
          </cell>
        </row>
        <row r="15">
          <cell r="D15" t="str">
            <v>57-14888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22"/>
    </sheetNames>
    <sheetDataSet>
      <sheetData sheetId="0">
        <row r="9">
          <cell r="C9" t="str">
            <v>22</v>
          </cell>
        </row>
        <row r="15">
          <cell r="D15" t="str">
            <v>57-11976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23"/>
    </sheetNames>
    <sheetDataSet>
      <sheetData sheetId="0">
        <row r="9">
          <cell r="C9" t="str">
            <v>23</v>
          </cell>
        </row>
        <row r="15">
          <cell r="D15" t="str">
            <v>57-14714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24"/>
    </sheetNames>
    <sheetDataSet>
      <sheetData sheetId="0">
        <row r="9">
          <cell r="C9" t="str">
            <v>24</v>
          </cell>
        </row>
        <row r="15">
          <cell r="D15" t="str">
            <v>57-14702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25"/>
    </sheetNames>
    <sheetDataSet>
      <sheetData sheetId="0">
        <row r="9">
          <cell r="C9" t="str">
            <v>25</v>
          </cell>
        </row>
        <row r="15">
          <cell r="D15" t="str">
            <v>57-14880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26"/>
    </sheetNames>
    <sheetDataSet>
      <sheetData sheetId="0">
        <row r="9">
          <cell r="C9" t="str">
            <v>26</v>
          </cell>
        </row>
        <row r="15">
          <cell r="D15" t="str">
            <v>57-14892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27"/>
    </sheetNames>
    <sheetDataSet>
      <sheetData sheetId="0">
        <row r="9">
          <cell r="C9" t="str">
            <v>27</v>
          </cell>
        </row>
        <row r="15">
          <cell r="D15" t="str">
            <v>57-15044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28"/>
    </sheetNames>
    <sheetDataSet>
      <sheetData sheetId="0">
        <row r="9">
          <cell r="C9" t="str">
            <v>28</v>
          </cell>
        </row>
        <row r="15">
          <cell r="D15" t="str">
            <v>57-15038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29"/>
    </sheetNames>
    <sheetDataSet>
      <sheetData sheetId="0">
        <row r="9">
          <cell r="C9" t="str">
            <v>29</v>
          </cell>
        </row>
        <row r="15">
          <cell r="D15" t="str">
            <v>57-14780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3"/>
    </sheetNames>
    <sheetDataSet>
      <sheetData sheetId="0">
        <row r="9">
          <cell r="C9" t="str">
            <v>3</v>
          </cell>
        </row>
        <row r="15">
          <cell r="D15" t="str">
            <v>57-14694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30"/>
    </sheetNames>
    <sheetDataSet>
      <sheetData sheetId="0">
        <row r="9">
          <cell r="C9" t="str">
            <v>30</v>
          </cell>
        </row>
        <row r="15">
          <cell r="D15" t="str">
            <v>57-14974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31"/>
    </sheetNames>
    <sheetDataSet>
      <sheetData sheetId="0">
        <row r="9">
          <cell r="C9" t="str">
            <v>31</v>
          </cell>
        </row>
        <row r="15">
          <cell r="D15" t="str">
            <v>57-12940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32"/>
    </sheetNames>
    <sheetDataSet>
      <sheetData sheetId="0">
        <row r="9">
          <cell r="C9" t="str">
            <v>32</v>
          </cell>
        </row>
        <row r="15">
          <cell r="D15" t="str">
            <v>57-13216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33"/>
    </sheetNames>
    <sheetDataSet>
      <sheetData sheetId="0">
        <row r="9">
          <cell r="C9" t="str">
            <v>33</v>
          </cell>
        </row>
        <row r="15">
          <cell r="D15" t="str">
            <v>57-14966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34"/>
    </sheetNames>
    <sheetDataSet>
      <sheetData sheetId="0">
        <row r="9">
          <cell r="C9" t="str">
            <v>34</v>
          </cell>
        </row>
        <row r="15">
          <cell r="D15" t="str">
            <v>57-15046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35"/>
    </sheetNames>
    <sheetDataSet>
      <sheetData sheetId="0">
        <row r="9">
          <cell r="C9" t="str">
            <v>35</v>
          </cell>
        </row>
        <row r="15">
          <cell r="D15" t="str">
            <v>57-14982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36"/>
    </sheetNames>
    <sheetDataSet>
      <sheetData sheetId="0">
        <row r="9">
          <cell r="C9" t="str">
            <v>36</v>
          </cell>
        </row>
        <row r="15">
          <cell r="D15" t="str">
            <v>57-14442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37"/>
    </sheetNames>
    <sheetDataSet>
      <sheetData sheetId="0">
        <row r="9">
          <cell r="C9" t="str">
            <v>37</v>
          </cell>
        </row>
        <row r="15">
          <cell r="D15" t="str">
            <v>57-14832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38"/>
    </sheetNames>
    <sheetDataSet>
      <sheetData sheetId="0">
        <row r="9">
          <cell r="C9" t="str">
            <v>38</v>
          </cell>
        </row>
        <row r="15">
          <cell r="D15" t="str">
            <v>57-15064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39"/>
    </sheetNames>
    <sheetDataSet>
      <sheetData sheetId="0">
        <row r="9">
          <cell r="C9" t="str">
            <v>39</v>
          </cell>
        </row>
        <row r="15">
          <cell r="D15" t="str">
            <v>57-14850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4"/>
    </sheetNames>
    <sheetDataSet>
      <sheetData sheetId="0">
        <row r="9">
          <cell r="C9" t="str">
            <v>4</v>
          </cell>
        </row>
        <row r="15">
          <cell r="D15" t="str">
            <v>57-14372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40"/>
    </sheetNames>
    <sheetDataSet>
      <sheetData sheetId="0">
        <row r="9">
          <cell r="C9" t="str">
            <v>40</v>
          </cell>
        </row>
        <row r="15">
          <cell r="D15" t="str">
            <v>57-14764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41"/>
    </sheetNames>
    <sheetDataSet>
      <sheetData sheetId="0">
        <row r="9">
          <cell r="C9" t="str">
            <v>41</v>
          </cell>
        </row>
        <row r="15">
          <cell r="D15" t="str">
            <v>57-14612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42"/>
    </sheetNames>
    <sheetDataSet>
      <sheetData sheetId="0">
        <row r="9">
          <cell r="C9" t="str">
            <v>42</v>
          </cell>
        </row>
        <row r="15">
          <cell r="D15" t="str">
            <v>57-14286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43"/>
    </sheetNames>
    <sheetDataSet>
      <sheetData sheetId="0">
        <row r="9">
          <cell r="C9" t="str">
            <v>43</v>
          </cell>
        </row>
        <row r="15">
          <cell r="D15" t="str">
            <v>57-14334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44"/>
    </sheetNames>
    <sheetDataSet>
      <sheetData sheetId="0">
        <row r="9">
          <cell r="C9" t="str">
            <v>44</v>
          </cell>
        </row>
        <row r="15">
          <cell r="D15" t="str">
            <v>57-14684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45"/>
    </sheetNames>
    <sheetDataSet>
      <sheetData sheetId="0">
        <row r="9">
          <cell r="C9" t="str">
            <v>45</v>
          </cell>
        </row>
        <row r="15">
          <cell r="D15" t="str">
            <v>57-14412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C9" t="str">
            <v>46</v>
          </cell>
        </row>
        <row r="15">
          <cell r="D15" t="str">
            <v>57-14230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47"/>
    </sheetNames>
    <sheetDataSet>
      <sheetData sheetId="0">
        <row r="9">
          <cell r="C9" t="str">
            <v>47</v>
          </cell>
        </row>
        <row r="15">
          <cell r="D15" t="str">
            <v>57-14300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48"/>
    </sheetNames>
    <sheetDataSet>
      <sheetData sheetId="0">
        <row r="9">
          <cell r="C9" t="str">
            <v>48</v>
          </cell>
        </row>
        <row r="15">
          <cell r="D15" t="str">
            <v>57-14618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49"/>
    </sheetNames>
    <sheetDataSet>
      <sheetData sheetId="0">
        <row r="9">
          <cell r="C9" t="str">
            <v>49</v>
          </cell>
        </row>
        <row r="15">
          <cell r="D15" t="str">
            <v>57-14460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5"/>
    </sheetNames>
    <sheetDataSet>
      <sheetData sheetId="0">
        <row r="9">
          <cell r="C9" t="str">
            <v>5</v>
          </cell>
        </row>
        <row r="15">
          <cell r="D15" t="str">
            <v>57-15098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50"/>
    </sheetNames>
    <sheetDataSet>
      <sheetData sheetId="0">
        <row r="9">
          <cell r="C9" t="str">
            <v>50</v>
          </cell>
        </row>
        <row r="15">
          <cell r="D15" t="str">
            <v>57-14636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51"/>
    </sheetNames>
    <sheetDataSet>
      <sheetData sheetId="0">
        <row r="9">
          <cell r="C9" t="str">
            <v>51</v>
          </cell>
        </row>
        <row r="15">
          <cell r="D15" t="str">
            <v>57-14128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52"/>
    </sheetNames>
    <sheetDataSet>
      <sheetData sheetId="0">
        <row r="9">
          <cell r="C9" t="str">
            <v>52</v>
          </cell>
        </row>
        <row r="15">
          <cell r="D15" t="str">
            <v>57-14510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53"/>
    </sheetNames>
    <sheetDataSet>
      <sheetData sheetId="0">
        <row r="9">
          <cell r="C9" t="str">
            <v>53</v>
          </cell>
        </row>
        <row r="15">
          <cell r="D15" t="str">
            <v>57-14250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54"/>
    </sheetNames>
    <sheetDataSet>
      <sheetData sheetId="0">
        <row r="9">
          <cell r="C9" t="str">
            <v>54</v>
          </cell>
        </row>
        <row r="15">
          <cell r="D15" t="str">
            <v>57-14700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55"/>
    </sheetNames>
    <sheetDataSet>
      <sheetData sheetId="0">
        <row r="9">
          <cell r="C9" t="str">
            <v>55</v>
          </cell>
        </row>
        <row r="15">
          <cell r="D15" t="str">
            <v>9B-00350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56"/>
    </sheetNames>
    <sheetDataSet>
      <sheetData sheetId="0">
        <row r="9">
          <cell r="C9" t="str">
            <v>56</v>
          </cell>
        </row>
        <row r="15">
          <cell r="D15" t="str">
            <v>57-14976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57"/>
    </sheetNames>
    <sheetDataSet>
      <sheetData sheetId="0">
        <row r="9">
          <cell r="C9" t="str">
            <v>57</v>
          </cell>
        </row>
        <row r="15">
          <cell r="D15" t="str">
            <v>57-15082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58"/>
    </sheetNames>
    <sheetDataSet>
      <sheetData sheetId="0">
        <row r="9">
          <cell r="C9" t="str">
            <v>58</v>
          </cell>
        </row>
        <row r="15">
          <cell r="D15" t="str">
            <v>57-15068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59"/>
    </sheetNames>
    <sheetDataSet>
      <sheetData sheetId="0">
        <row r="9">
          <cell r="C9" t="str">
            <v>59</v>
          </cell>
        </row>
        <row r="15">
          <cell r="D15" t="str">
            <v>57-14180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6"/>
    </sheetNames>
    <sheetDataSet>
      <sheetData sheetId="0">
        <row r="9">
          <cell r="C9" t="str">
            <v>6</v>
          </cell>
        </row>
        <row r="15">
          <cell r="D15" t="str">
            <v>57-14868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60"/>
    </sheetNames>
    <sheetDataSet>
      <sheetData sheetId="0">
        <row r="9">
          <cell r="C9" t="str">
            <v>60</v>
          </cell>
        </row>
        <row r="15">
          <cell r="D15" t="str">
            <v>57-14362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61"/>
    </sheetNames>
    <sheetDataSet>
      <sheetData sheetId="0">
        <row r="9">
          <cell r="C9" t="str">
            <v>61</v>
          </cell>
        </row>
        <row r="15">
          <cell r="D15" t="str">
            <v>57-14948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62"/>
    </sheetNames>
    <sheetDataSet>
      <sheetData sheetId="0">
        <row r="9">
          <cell r="C9" t="str">
            <v>62</v>
          </cell>
        </row>
        <row r="15">
          <cell r="D15" t="str">
            <v>57-15066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63"/>
    </sheetNames>
    <sheetDataSet>
      <sheetData sheetId="0">
        <row r="9">
          <cell r="C9" t="str">
            <v>63</v>
          </cell>
        </row>
        <row r="15">
          <cell r="D15" t="str">
            <v>57-14940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64"/>
    </sheetNames>
    <sheetDataSet>
      <sheetData sheetId="0">
        <row r="9">
          <cell r="C9" t="str">
            <v>64</v>
          </cell>
        </row>
        <row r="15">
          <cell r="D15" t="str">
            <v>57-15078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65"/>
    </sheetNames>
    <sheetDataSet>
      <sheetData sheetId="0">
        <row r="9">
          <cell r="C9" t="str">
            <v>65</v>
          </cell>
        </row>
        <row r="15">
          <cell r="D15" t="str">
            <v>57-15070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66"/>
    </sheetNames>
    <sheetDataSet>
      <sheetData sheetId="0">
        <row r="9">
          <cell r="C9" t="str">
            <v>66</v>
          </cell>
        </row>
        <row r="15">
          <cell r="D15" t="str">
            <v>57-14938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67"/>
    </sheetNames>
    <sheetDataSet>
      <sheetData sheetId="0">
        <row r="9">
          <cell r="C9" t="str">
            <v>67</v>
          </cell>
        </row>
        <row r="15">
          <cell r="D15" t="str">
            <v>57-14306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68"/>
    </sheetNames>
    <sheetDataSet>
      <sheetData sheetId="0">
        <row r="9">
          <cell r="C9" t="str">
            <v>68</v>
          </cell>
        </row>
        <row r="15">
          <cell r="D15" t="str">
            <v>57-14048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69"/>
    </sheetNames>
    <sheetDataSet>
      <sheetData sheetId="0">
        <row r="9">
          <cell r="C9" t="str">
            <v>69</v>
          </cell>
        </row>
        <row r="15">
          <cell r="D15" t="str">
            <v>57-14696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7"/>
    </sheetNames>
    <sheetDataSet>
      <sheetData sheetId="0">
        <row r="9">
          <cell r="C9" t="str">
            <v>7</v>
          </cell>
        </row>
        <row r="15">
          <cell r="D15" t="str">
            <v>57-14606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70"/>
    </sheetNames>
    <sheetDataSet>
      <sheetData sheetId="0">
        <row r="9">
          <cell r="C9" t="str">
            <v>70</v>
          </cell>
        </row>
        <row r="15">
          <cell r="D15" t="str">
            <v>57-14242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71"/>
    </sheetNames>
    <sheetDataSet>
      <sheetData sheetId="0">
        <row r="9">
          <cell r="C9" t="str">
            <v>71</v>
          </cell>
        </row>
        <row r="15">
          <cell r="D15" t="str">
            <v>57-15102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72"/>
    </sheetNames>
    <sheetDataSet>
      <sheetData sheetId="0">
        <row r="9">
          <cell r="C9" t="str">
            <v>72</v>
          </cell>
        </row>
        <row r="15">
          <cell r="D15" t="str">
            <v>57-14186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73"/>
    </sheetNames>
    <sheetDataSet>
      <sheetData sheetId="0">
        <row r="9">
          <cell r="C9" t="str">
            <v>73</v>
          </cell>
        </row>
        <row r="15">
          <cell r="D15" t="str">
            <v>57-14390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74"/>
    </sheetNames>
    <sheetDataSet>
      <sheetData sheetId="0">
        <row r="9">
          <cell r="C9" t="str">
            <v>74</v>
          </cell>
        </row>
        <row r="15">
          <cell r="D15" t="str">
            <v>57-14366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75"/>
    </sheetNames>
    <sheetDataSet>
      <sheetData sheetId="0">
        <row r="9">
          <cell r="C9" t="str">
            <v>75</v>
          </cell>
        </row>
        <row r="15">
          <cell r="D15" t="str">
            <v>57-14192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76"/>
    </sheetNames>
    <sheetDataSet>
      <sheetData sheetId="0">
        <row r="9">
          <cell r="C9" t="str">
            <v>76</v>
          </cell>
        </row>
        <row r="15">
          <cell r="D15" t="str">
            <v>57-14310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77"/>
    </sheetNames>
    <sheetDataSet>
      <sheetData sheetId="0">
        <row r="9">
          <cell r="C9" t="str">
            <v>77</v>
          </cell>
        </row>
        <row r="15">
          <cell r="D15" t="str">
            <v>57-14316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78"/>
    </sheetNames>
    <sheetDataSet>
      <sheetData sheetId="0">
        <row r="9">
          <cell r="C9" t="str">
            <v>78</v>
          </cell>
        </row>
        <row r="15">
          <cell r="D15" t="str">
            <v>57-14474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79"/>
    </sheetNames>
    <sheetDataSet>
      <sheetData sheetId="0">
        <row r="9">
          <cell r="C9" t="str">
            <v>79</v>
          </cell>
        </row>
        <row r="15">
          <cell r="D15" t="str">
            <v>57-15104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8"/>
    </sheetNames>
    <sheetDataSet>
      <sheetData sheetId="0">
        <row r="9">
          <cell r="C9" t="str">
            <v>8</v>
          </cell>
        </row>
        <row r="15">
          <cell r="D15" t="str">
            <v>57-14926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80"/>
    </sheetNames>
    <sheetDataSet>
      <sheetData sheetId="0">
        <row r="9">
          <cell r="C9" t="str">
            <v>80</v>
          </cell>
        </row>
        <row r="15">
          <cell r="D15" t="str">
            <v>57-14828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81"/>
    </sheetNames>
    <sheetDataSet>
      <sheetData sheetId="0">
        <row r="9">
          <cell r="C9" t="str">
            <v>81</v>
          </cell>
        </row>
        <row r="15">
          <cell r="D15" t="str">
            <v>57-14616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82"/>
    </sheetNames>
    <sheetDataSet>
      <sheetData sheetId="0">
        <row r="9">
          <cell r="C9" t="str">
            <v>82</v>
          </cell>
        </row>
        <row r="15">
          <cell r="D15" t="str">
            <v>57-14506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83"/>
    </sheetNames>
    <sheetDataSet>
      <sheetData sheetId="0">
        <row r="9">
          <cell r="C9" t="str">
            <v>83</v>
          </cell>
        </row>
        <row r="15">
          <cell r="D15" t="str">
            <v>57-14818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84"/>
    </sheetNames>
    <sheetDataSet>
      <sheetData sheetId="0">
        <row r="9">
          <cell r="C9" t="str">
            <v>84</v>
          </cell>
        </row>
        <row r="15">
          <cell r="D15" t="str">
            <v>57-14150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85"/>
    </sheetNames>
    <sheetDataSet>
      <sheetData sheetId="0">
        <row r="9">
          <cell r="C9" t="str">
            <v>85</v>
          </cell>
        </row>
        <row r="15">
          <cell r="D15" t="str">
            <v>57-14486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86"/>
    </sheetNames>
    <sheetDataSet>
      <sheetData sheetId="0">
        <row r="9">
          <cell r="C9" t="str">
            <v>86</v>
          </cell>
        </row>
        <row r="15">
          <cell r="D15" t="str">
            <v>57-14340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87"/>
    </sheetNames>
    <sheetDataSet>
      <sheetData sheetId="0">
        <row r="9">
          <cell r="C9" t="str">
            <v>87</v>
          </cell>
        </row>
        <row r="15">
          <cell r="D15" t="str">
            <v>57-14998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88"/>
    </sheetNames>
    <sheetDataSet>
      <sheetData sheetId="0">
        <row r="9">
          <cell r="C9" t="str">
            <v>88</v>
          </cell>
        </row>
        <row r="15">
          <cell r="D15" t="str">
            <v>57-14872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89"/>
    </sheetNames>
    <sheetDataSet>
      <sheetData sheetId="0">
        <row r="9">
          <cell r="C9" t="str">
            <v>89</v>
          </cell>
        </row>
        <row r="15">
          <cell r="D15" t="str">
            <v>57-14858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9"/>
    </sheetNames>
    <sheetDataSet>
      <sheetData sheetId="0">
        <row r="9">
          <cell r="C9" t="str">
            <v>9</v>
          </cell>
        </row>
        <row r="15">
          <cell r="D15" t="str">
            <v>57-14960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90"/>
    </sheetNames>
    <sheetDataSet>
      <sheetData sheetId="0">
        <row r="9">
          <cell r="C9" t="str">
            <v>90</v>
          </cell>
        </row>
        <row r="15">
          <cell r="D15" t="str">
            <v>57-14436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91"/>
    </sheetNames>
    <sheetDataSet>
      <sheetData sheetId="0">
        <row r="9">
          <cell r="C9" t="str">
            <v>91</v>
          </cell>
        </row>
        <row r="15">
          <cell r="D15" t="str">
            <v>57-13186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92"/>
    </sheetNames>
    <sheetDataSet>
      <sheetData sheetId="0">
        <row r="9">
          <cell r="C9" t="str">
            <v>92</v>
          </cell>
        </row>
        <row r="15">
          <cell r="D15" t="str">
            <v>57-14860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93"/>
    </sheetNames>
    <sheetDataSet>
      <sheetData sheetId="0">
        <row r="9">
          <cell r="C9" t="str">
            <v>93</v>
          </cell>
        </row>
        <row r="15">
          <cell r="D15" t="str">
            <v>57-15966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94"/>
    </sheetNames>
    <sheetDataSet>
      <sheetData sheetId="0">
        <row r="9">
          <cell r="C9" t="str">
            <v>94</v>
          </cell>
        </row>
        <row r="15">
          <cell r="D15" t="str">
            <v>57-14752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95"/>
    </sheetNames>
    <sheetDataSet>
      <sheetData sheetId="0">
        <row r="9">
          <cell r="C9" t="str">
            <v>95</v>
          </cell>
        </row>
        <row r="15">
          <cell r="D15" t="str">
            <v>57-14720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96"/>
    </sheetNames>
    <sheetDataSet>
      <sheetData sheetId="0">
        <row r="9">
          <cell r="C9" t="str">
            <v>96</v>
          </cell>
        </row>
        <row r="15">
          <cell r="D15" t="str">
            <v>57-14718</v>
          </cell>
        </row>
      </sheetData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97"/>
    </sheetNames>
    <sheetDataSet>
      <sheetData sheetId="0">
        <row r="9">
          <cell r="C9" t="str">
            <v>97</v>
          </cell>
        </row>
        <row r="15">
          <cell r="D15" t="str">
            <v>57-14908</v>
          </cell>
        </row>
      </sheetData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98"/>
    </sheetNames>
    <sheetDataSet>
      <sheetData sheetId="0">
        <row r="9">
          <cell r="C9" t="str">
            <v>98</v>
          </cell>
        </row>
        <row r="15">
          <cell r="D15" t="str">
            <v>57-15704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99"/>
    </sheetNames>
    <sheetDataSet>
      <sheetData sheetId="0">
        <row r="9">
          <cell r="C9" t="str">
            <v>99</v>
          </cell>
        </row>
        <row r="15">
          <cell r="D15" t="str">
            <v>57-14746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1"/>
  <sheetViews>
    <sheetView tabSelected="1" zoomScalePageLayoutView="0" workbookViewId="0" topLeftCell="A1">
      <pane xSplit="2" ySplit="5" topLeftCell="C147" activePane="bottomRight" state="frozen"/>
      <selection pane="topLeft" activeCell="A1" sqref="A1"/>
      <selection pane="topRight" activeCell="C1" sqref="C1"/>
      <selection pane="bottomLeft" activeCell="A93" sqref="A93"/>
      <selection pane="bottomRight" activeCell="N161" sqref="N161"/>
    </sheetView>
  </sheetViews>
  <sheetFormatPr defaultColWidth="9.140625" defaultRowHeight="15"/>
  <cols>
    <col min="1" max="1" width="7.00390625" style="0" customWidth="1"/>
    <col min="2" max="2" width="13.7109375" style="0" customWidth="1"/>
    <col min="3" max="3" width="12.7109375" style="0" customWidth="1"/>
    <col min="4" max="4" width="12.28125" style="1" customWidth="1"/>
    <col min="5" max="5" width="12.421875" style="1" customWidth="1"/>
    <col min="6" max="6" width="12.00390625" style="1" customWidth="1"/>
    <col min="7" max="7" width="13.421875" style="0" customWidth="1"/>
    <col min="8" max="8" width="12.57421875" style="2" customWidth="1"/>
    <col min="9" max="9" width="18.140625" style="0" customWidth="1"/>
  </cols>
  <sheetData>
    <row r="1" spans="1:7" ht="46.5" customHeight="1">
      <c r="A1" s="12" t="s">
        <v>0</v>
      </c>
      <c r="B1" s="12"/>
      <c r="C1" s="12"/>
      <c r="D1" s="12"/>
      <c r="E1" s="12"/>
      <c r="F1" s="12"/>
      <c r="G1" s="12"/>
    </row>
    <row r="2" spans="1:8" ht="16.5" customHeight="1">
      <c r="A2" s="13" t="s">
        <v>1</v>
      </c>
      <c r="B2" s="13" t="s">
        <v>2</v>
      </c>
      <c r="C2" s="14" t="s">
        <v>3</v>
      </c>
      <c r="D2" s="14"/>
      <c r="E2" s="14"/>
      <c r="F2" s="14"/>
      <c r="G2" s="14"/>
      <c r="H2" s="14"/>
    </row>
    <row r="3" spans="1:8" ht="31.5" customHeight="1">
      <c r="A3" s="13"/>
      <c r="B3" s="13"/>
      <c r="C3" s="15" t="s">
        <v>4</v>
      </c>
      <c r="D3" s="15"/>
      <c r="E3" s="15" t="s">
        <v>5</v>
      </c>
      <c r="F3" s="15"/>
      <c r="G3" s="13" t="s">
        <v>6</v>
      </c>
      <c r="H3" s="16" t="s">
        <v>7</v>
      </c>
    </row>
    <row r="4" spans="1:8" ht="36" customHeight="1">
      <c r="A4" s="13"/>
      <c r="B4" s="13"/>
      <c r="C4" s="5" t="s">
        <v>8</v>
      </c>
      <c r="D4" s="4" t="s">
        <v>9</v>
      </c>
      <c r="E4" s="4" t="s">
        <v>10</v>
      </c>
      <c r="F4" s="4" t="s">
        <v>9</v>
      </c>
      <c r="G4" s="13"/>
      <c r="H4" s="16"/>
    </row>
    <row r="5" spans="1:8" ht="21" customHeight="1">
      <c r="A5" s="13"/>
      <c r="B5" s="13"/>
      <c r="C5" s="15" t="s">
        <v>11</v>
      </c>
      <c r="D5" s="15"/>
      <c r="E5" s="15" t="s">
        <v>12</v>
      </c>
      <c r="F5" s="15"/>
      <c r="G5" s="13"/>
      <c r="H5" s="16"/>
    </row>
    <row r="6" spans="1:8" ht="15.75">
      <c r="A6" s="3" t="str">
        <f>'[1]Лист1'!$C$9</f>
        <v>1</v>
      </c>
      <c r="B6" s="3" t="str">
        <f>'[1]Лист1'!$D$15</f>
        <v>57-14534</v>
      </c>
      <c r="C6" s="6">
        <f aca="true" t="shared" si="0" ref="C6:C157">D6*4.1868</f>
        <v>31.548</v>
      </c>
      <c r="D6" s="7">
        <v>7.535110346804242</v>
      </c>
      <c r="E6" s="6">
        <f aca="true" t="shared" si="1" ref="E6:E157">F6*4.1868</f>
        <v>33.661</v>
      </c>
      <c r="F6" s="7">
        <v>8.03979172637814</v>
      </c>
      <c r="G6" s="6">
        <f aca="true" t="shared" si="2" ref="G6:G157">F6-D6</f>
        <v>0.5046813795738991</v>
      </c>
      <c r="H6" s="8"/>
    </row>
    <row r="7" spans="1:8" ht="15.75">
      <c r="A7" s="3" t="str">
        <f>'[2]Лист1'!$C$9</f>
        <v>2</v>
      </c>
      <c r="B7" s="3" t="str">
        <f>'[2]Лист1'!$D$15</f>
        <v>57-14522</v>
      </c>
      <c r="C7" s="6">
        <f t="shared" si="0"/>
        <v>17.3040444</v>
      </c>
      <c r="D7" s="7">
        <v>4.133</v>
      </c>
      <c r="E7" s="6">
        <f t="shared" si="1"/>
        <v>18.235</v>
      </c>
      <c r="F7" s="7">
        <v>4.355354925002389</v>
      </c>
      <c r="G7" s="6">
        <f t="shared" si="2"/>
        <v>0.22235492500238863</v>
      </c>
      <c r="H7" s="8"/>
    </row>
    <row r="8" spans="1:8" ht="15.75">
      <c r="A8" s="3" t="str">
        <f>'[3]Лист1'!$C$9</f>
        <v>3</v>
      </c>
      <c r="B8" s="3" t="str">
        <f>'[3]Лист1'!$D$15</f>
        <v>57-14694</v>
      </c>
      <c r="C8" s="6">
        <f t="shared" si="0"/>
        <v>76.116</v>
      </c>
      <c r="D8" s="7">
        <v>18.179994267698483</v>
      </c>
      <c r="E8" s="6">
        <f t="shared" si="1"/>
        <v>76.116</v>
      </c>
      <c r="F8" s="7">
        <v>18.179994267698483</v>
      </c>
      <c r="G8" s="6">
        <f t="shared" si="2"/>
        <v>0</v>
      </c>
      <c r="H8" s="8"/>
    </row>
    <row r="9" spans="1:8" ht="15.75">
      <c r="A9" s="3" t="str">
        <f>'[4]Лист1'!$C$9</f>
        <v>4</v>
      </c>
      <c r="B9" s="3" t="str">
        <f>'[4]Лист1'!$D$15</f>
        <v>57-14372</v>
      </c>
      <c r="C9" s="6">
        <f t="shared" si="0"/>
        <v>35.297</v>
      </c>
      <c r="D9" s="7">
        <v>8.430543613260724</v>
      </c>
      <c r="E9" s="6">
        <f t="shared" si="1"/>
        <v>35.297</v>
      </c>
      <c r="F9" s="7">
        <v>8.430543613260724</v>
      </c>
      <c r="G9" s="6">
        <f t="shared" si="2"/>
        <v>0</v>
      </c>
      <c r="H9" s="8"/>
    </row>
    <row r="10" spans="1:8" ht="15.75">
      <c r="A10" s="3" t="str">
        <f>'[5]Лист1'!$C$9</f>
        <v>5</v>
      </c>
      <c r="B10" s="3" t="str">
        <f>'[5]Лист1'!$D$15</f>
        <v>57-15098</v>
      </c>
      <c r="C10" s="6">
        <f t="shared" si="0"/>
        <v>38.356</v>
      </c>
      <c r="D10" s="7">
        <v>9.161173211044234</v>
      </c>
      <c r="E10" s="6">
        <f t="shared" si="1"/>
        <v>38.356</v>
      </c>
      <c r="F10" s="7">
        <v>9.161173211044234</v>
      </c>
      <c r="G10" s="6">
        <f t="shared" si="2"/>
        <v>0</v>
      </c>
      <c r="H10" s="8"/>
    </row>
    <row r="11" spans="1:8" ht="15.75">
      <c r="A11" s="3" t="str">
        <f>'[6]Лист1'!$C$9</f>
        <v>6</v>
      </c>
      <c r="B11" s="3" t="str">
        <f>'[6]Лист1'!$D$15</f>
        <v>57-14868</v>
      </c>
      <c r="C11" s="6">
        <f t="shared" si="0"/>
        <v>0.001</v>
      </c>
      <c r="D11" s="7">
        <v>0.00023884589662749594</v>
      </c>
      <c r="E11" s="6">
        <f t="shared" si="1"/>
        <v>0.001</v>
      </c>
      <c r="F11" s="7">
        <v>0.00023884589662749594</v>
      </c>
      <c r="G11" s="6">
        <f t="shared" si="2"/>
        <v>0</v>
      </c>
      <c r="H11" s="8"/>
    </row>
    <row r="12" spans="1:8" ht="15.75">
      <c r="A12" s="3" t="str">
        <f>'[7]Лист1'!$C$9</f>
        <v>7</v>
      </c>
      <c r="B12" s="3" t="str">
        <f>'[7]Лист1'!$D$15</f>
        <v>57-14606</v>
      </c>
      <c r="C12" s="6">
        <f t="shared" si="0"/>
        <v>0</v>
      </c>
      <c r="D12" s="7">
        <v>0</v>
      </c>
      <c r="E12" s="6">
        <f t="shared" si="1"/>
        <v>0</v>
      </c>
      <c r="F12" s="7">
        <v>0</v>
      </c>
      <c r="G12" s="6">
        <f t="shared" si="2"/>
        <v>0</v>
      </c>
      <c r="H12" s="8"/>
    </row>
    <row r="13" spans="1:8" ht="15.75">
      <c r="A13" s="3" t="str">
        <f>'[8]Лист1'!$C$9</f>
        <v>8</v>
      </c>
      <c r="B13" s="3" t="str">
        <f>'[8]Лист1'!$D$15</f>
        <v>57-14926</v>
      </c>
      <c r="C13" s="6">
        <f t="shared" si="0"/>
        <v>0</v>
      </c>
      <c r="D13" s="7">
        <v>0</v>
      </c>
      <c r="E13" s="6">
        <f t="shared" si="1"/>
        <v>0</v>
      </c>
      <c r="F13" s="7">
        <v>0</v>
      </c>
      <c r="G13" s="6">
        <f t="shared" si="2"/>
        <v>0</v>
      </c>
      <c r="H13" s="8">
        <v>1.1746</v>
      </c>
    </row>
    <row r="14" spans="1:8" ht="15.75">
      <c r="A14" s="3" t="str">
        <f>'[9]Лист1'!$C$9</f>
        <v>9</v>
      </c>
      <c r="B14" s="3" t="str">
        <f>'[9]Лист1'!$D$15</f>
        <v>57-14960</v>
      </c>
      <c r="C14" s="6">
        <f t="shared" si="0"/>
        <v>0</v>
      </c>
      <c r="D14" s="7">
        <v>0</v>
      </c>
      <c r="E14" s="6">
        <f t="shared" si="1"/>
        <v>0</v>
      </c>
      <c r="F14" s="7">
        <v>0</v>
      </c>
      <c r="G14" s="6">
        <f t="shared" si="2"/>
        <v>0</v>
      </c>
      <c r="H14" s="8">
        <v>1.4254757214258016</v>
      </c>
    </row>
    <row r="15" spans="1:8" ht="15.75">
      <c r="A15" s="3" t="str">
        <f>'[10]Лист1'!$C$9</f>
        <v>10</v>
      </c>
      <c r="B15" s="3" t="str">
        <f>'[10]Лист1'!$D$15</f>
        <v>57-14444</v>
      </c>
      <c r="C15" s="6">
        <f t="shared" si="0"/>
        <v>0.76</v>
      </c>
      <c r="D15" s="7">
        <v>0.18152288143689693</v>
      </c>
      <c r="E15" s="6">
        <f t="shared" si="1"/>
        <v>0.76</v>
      </c>
      <c r="F15" s="7">
        <v>0.18152288143689693</v>
      </c>
      <c r="G15" s="6">
        <f t="shared" si="2"/>
        <v>0</v>
      </c>
      <c r="H15" s="8"/>
    </row>
    <row r="16" spans="1:8" ht="15.75">
      <c r="A16" s="3" t="str">
        <f>'[11]Лист1'!$C$9</f>
        <v>11</v>
      </c>
      <c r="B16" s="3" t="str">
        <f>'[11]Лист1'!$D$15</f>
        <v>57-14968</v>
      </c>
      <c r="C16" s="6">
        <f t="shared" si="0"/>
        <v>10.787</v>
      </c>
      <c r="D16" s="7">
        <v>2.576430686920799</v>
      </c>
      <c r="E16" s="6">
        <f t="shared" si="1"/>
        <v>11.493</v>
      </c>
      <c r="F16" s="7">
        <v>2.745055889939811</v>
      </c>
      <c r="G16" s="6">
        <f t="shared" si="2"/>
        <v>0.16862520301901185</v>
      </c>
      <c r="H16" s="8"/>
    </row>
    <row r="17" spans="1:8" ht="15.75">
      <c r="A17" s="3" t="str">
        <f>'[12]Лист1'!$C$9</f>
        <v>12</v>
      </c>
      <c r="B17" s="3" t="str">
        <f>'[12]Лист1'!$D$15</f>
        <v>57-14980</v>
      </c>
      <c r="C17" s="6">
        <f t="shared" si="0"/>
        <v>0.736</v>
      </c>
      <c r="D17" s="7">
        <v>0.175790579917837</v>
      </c>
      <c r="E17" s="6">
        <f t="shared" si="1"/>
        <v>0.7360000000000001</v>
      </c>
      <c r="F17" s="7">
        <v>0.17579057991783703</v>
      </c>
      <c r="G17" s="6">
        <f t="shared" si="2"/>
        <v>0</v>
      </c>
      <c r="H17" s="8"/>
    </row>
    <row r="18" spans="1:8" ht="15.75">
      <c r="A18" s="3" t="str">
        <f>'[13]Лист1'!$C$9</f>
        <v>13</v>
      </c>
      <c r="B18" s="3" t="str">
        <f>'[13]Лист1'!$D$15</f>
        <v>57-15022</v>
      </c>
      <c r="C18" s="6">
        <f t="shared" si="0"/>
        <v>0.033</v>
      </c>
      <c r="D18" s="7">
        <v>0.007881914588707366</v>
      </c>
      <c r="E18" s="6">
        <f t="shared" si="1"/>
        <v>0.033</v>
      </c>
      <c r="F18" s="7">
        <v>0.007881914588707366</v>
      </c>
      <c r="G18" s="6">
        <f t="shared" si="2"/>
        <v>0</v>
      </c>
      <c r="H18" s="8"/>
    </row>
    <row r="19" spans="1:8" ht="15.75">
      <c r="A19" s="3" t="str">
        <f>'[14]Лист1'!$C$9</f>
        <v>14</v>
      </c>
      <c r="B19" s="3" t="str">
        <f>'[14]Лист1'!$D$15</f>
        <v>57-14990</v>
      </c>
      <c r="C19" s="6">
        <f t="shared" si="0"/>
        <v>23.265</v>
      </c>
      <c r="D19" s="7">
        <v>5.5567497850386935</v>
      </c>
      <c r="E19" s="6">
        <f t="shared" si="1"/>
        <v>23.265</v>
      </c>
      <c r="F19" s="7">
        <v>5.5567497850386935</v>
      </c>
      <c r="G19" s="6">
        <f t="shared" si="2"/>
        <v>0</v>
      </c>
      <c r="H19" s="8"/>
    </row>
    <row r="20" spans="1:8" ht="15.75">
      <c r="A20" s="3" t="str">
        <f>'[15]Лист1'!$C$9</f>
        <v>15</v>
      </c>
      <c r="B20" s="3" t="str">
        <f>'[15]Лист1'!$D$15</f>
        <v>57-15052</v>
      </c>
      <c r="C20" s="6">
        <f t="shared" si="0"/>
        <v>57.541</v>
      </c>
      <c r="D20" s="7">
        <v>13.743431737842744</v>
      </c>
      <c r="E20" s="6">
        <f t="shared" si="1"/>
        <v>57.541</v>
      </c>
      <c r="F20" s="7">
        <v>13.743431737842744</v>
      </c>
      <c r="G20" s="6">
        <f t="shared" si="2"/>
        <v>0</v>
      </c>
      <c r="H20" s="8"/>
    </row>
    <row r="21" spans="1:8" ht="15.75">
      <c r="A21" s="3" t="str">
        <f>'[16]Лист1'!$C$9</f>
        <v>16</v>
      </c>
      <c r="B21" s="3" t="str">
        <f>'[16]Лист1'!$D$15</f>
        <v>57-14934</v>
      </c>
      <c r="C21" s="6">
        <f t="shared" si="0"/>
        <v>0.0020934</v>
      </c>
      <c r="D21" s="7">
        <v>0.0005</v>
      </c>
      <c r="E21" s="6">
        <f t="shared" si="1"/>
        <v>0.0020934</v>
      </c>
      <c r="F21" s="7">
        <v>0.0005</v>
      </c>
      <c r="G21" s="6">
        <f t="shared" si="2"/>
        <v>0</v>
      </c>
      <c r="H21" s="8"/>
    </row>
    <row r="22" spans="1:8" ht="15.75">
      <c r="A22" s="3" t="str">
        <f>'[17]Лист1'!$C$9</f>
        <v>17</v>
      </c>
      <c r="B22" s="3" t="str">
        <f>'[17]Лист1'!$D$15</f>
        <v>57-14374</v>
      </c>
      <c r="C22" s="6">
        <f t="shared" si="0"/>
        <v>29.025</v>
      </c>
      <c r="D22" s="7">
        <v>6.93250214961307</v>
      </c>
      <c r="E22" s="6">
        <f t="shared" si="1"/>
        <v>32.067</v>
      </c>
      <c r="F22" s="7">
        <v>7.659071367153913</v>
      </c>
      <c r="G22" s="6">
        <f t="shared" si="2"/>
        <v>0.7265692175408427</v>
      </c>
      <c r="H22" s="8"/>
    </row>
    <row r="23" spans="1:8" ht="15.75">
      <c r="A23" s="3" t="str">
        <f>'[18]Лист1'!$C$9</f>
        <v>18</v>
      </c>
      <c r="B23" s="3" t="str">
        <f>'[18]Лист1'!$D$15</f>
        <v>57-14834</v>
      </c>
      <c r="C23" s="6">
        <f t="shared" si="0"/>
        <v>83.2000896</v>
      </c>
      <c r="D23" s="7">
        <v>19.872</v>
      </c>
      <c r="E23" s="6">
        <f t="shared" si="1"/>
        <v>84.437</v>
      </c>
      <c r="F23" s="7">
        <v>20.167430973535875</v>
      </c>
      <c r="G23" s="6">
        <f t="shared" si="2"/>
        <v>0.29543097353587555</v>
      </c>
      <c r="H23" s="8"/>
    </row>
    <row r="24" spans="1:8" ht="15.75">
      <c r="A24" s="3" t="str">
        <f>'[19]Лист1'!$C$9</f>
        <v>19</v>
      </c>
      <c r="B24" s="3" t="str">
        <f>'[19]Лист1'!$D$15</f>
        <v>57-14790</v>
      </c>
      <c r="C24" s="6">
        <f t="shared" si="0"/>
        <v>21.289877999999998</v>
      </c>
      <c r="D24" s="7">
        <v>5.085</v>
      </c>
      <c r="E24" s="6">
        <f t="shared" si="1"/>
        <v>22.958999999999996</v>
      </c>
      <c r="F24" s="7">
        <v>5.483662940670679</v>
      </c>
      <c r="G24" s="6">
        <f t="shared" si="2"/>
        <v>0.398662940670679</v>
      </c>
      <c r="H24" s="8"/>
    </row>
    <row r="25" spans="1:8" ht="15.75">
      <c r="A25" s="3" t="str">
        <f>'[20]Лист1'!$C$9</f>
        <v>20</v>
      </c>
      <c r="B25" s="3" t="str">
        <f>'[20]Лист1'!$D$15</f>
        <v>57-14902</v>
      </c>
      <c r="C25" s="6">
        <f t="shared" si="0"/>
        <v>0</v>
      </c>
      <c r="D25" s="7">
        <v>0</v>
      </c>
      <c r="E25" s="6">
        <f t="shared" si="1"/>
        <v>0</v>
      </c>
      <c r="F25" s="7">
        <v>0</v>
      </c>
      <c r="G25" s="6">
        <f t="shared" si="2"/>
        <v>0</v>
      </c>
      <c r="H25" s="8">
        <v>0.5544</v>
      </c>
    </row>
    <row r="26" spans="1:8" ht="15.75">
      <c r="A26" s="3" t="str">
        <f>'[21]Лист1'!$C$9</f>
        <v>21</v>
      </c>
      <c r="B26" s="3" t="str">
        <f>'[21]Лист1'!$D$15</f>
        <v>57-14888</v>
      </c>
      <c r="C26" s="6">
        <f t="shared" si="0"/>
        <v>0</v>
      </c>
      <c r="D26" s="7">
        <v>0</v>
      </c>
      <c r="E26" s="6">
        <f t="shared" si="1"/>
        <v>0</v>
      </c>
      <c r="F26" s="7">
        <v>0</v>
      </c>
      <c r="G26" s="6">
        <f t="shared" si="2"/>
        <v>0</v>
      </c>
      <c r="H26" s="8">
        <v>0.6131999999999999</v>
      </c>
    </row>
    <row r="27" spans="1:8" ht="15.75">
      <c r="A27" s="3" t="str">
        <f>'[22]Лист1'!$C$9</f>
        <v>22</v>
      </c>
      <c r="B27" s="3" t="str">
        <f>'[22]Лист1'!$D$15</f>
        <v>57-11976</v>
      </c>
      <c r="C27" s="6">
        <f t="shared" si="0"/>
        <v>30.673</v>
      </c>
      <c r="D27" s="7">
        <v>7.326120187255182</v>
      </c>
      <c r="E27" s="6">
        <f t="shared" si="1"/>
        <v>30.673</v>
      </c>
      <c r="F27" s="7">
        <v>7.326120187255182</v>
      </c>
      <c r="G27" s="6">
        <f t="shared" si="2"/>
        <v>0</v>
      </c>
      <c r="H27" s="8"/>
    </row>
    <row r="28" spans="1:8" ht="15.75">
      <c r="A28" s="3" t="str">
        <f>'[23]Лист1'!$C$9</f>
        <v>23</v>
      </c>
      <c r="B28" s="3" t="str">
        <f>'[23]Лист1'!$D$15</f>
        <v>57-14714</v>
      </c>
      <c r="C28" s="6">
        <f t="shared" si="0"/>
        <v>16.297</v>
      </c>
      <c r="D28" s="7">
        <v>3.8924715773383016</v>
      </c>
      <c r="E28" s="6">
        <f t="shared" si="1"/>
        <v>16.297</v>
      </c>
      <c r="F28" s="7">
        <v>3.8924715773383016</v>
      </c>
      <c r="G28" s="6">
        <f t="shared" si="2"/>
        <v>0</v>
      </c>
      <c r="H28" s="8"/>
    </row>
    <row r="29" spans="1:8" ht="15.75">
      <c r="A29" s="3" t="str">
        <f>'[24]Лист1'!$C$9</f>
        <v>24</v>
      </c>
      <c r="B29" s="3" t="str">
        <f>'[24]Лист1'!$D$15</f>
        <v>57-14702</v>
      </c>
      <c r="C29" s="6">
        <f t="shared" si="0"/>
        <v>22.839</v>
      </c>
      <c r="D29" s="7">
        <v>5.455001433075379</v>
      </c>
      <c r="E29" s="6">
        <f t="shared" si="1"/>
        <v>22.838994</v>
      </c>
      <c r="F29" s="7">
        <v>5.455</v>
      </c>
      <c r="G29" s="6">
        <f t="shared" si="2"/>
        <v>-1.4330753792535234E-06</v>
      </c>
      <c r="H29" s="8"/>
    </row>
    <row r="30" spans="1:8" ht="15.75">
      <c r="A30" s="3" t="str">
        <f>'[25]Лист1'!$C$9</f>
        <v>25</v>
      </c>
      <c r="B30" s="3" t="str">
        <f>'[25]Лист1'!$D$15</f>
        <v>57-14880</v>
      </c>
      <c r="C30" s="6">
        <f t="shared" si="0"/>
        <v>0</v>
      </c>
      <c r="D30" s="7">
        <v>0</v>
      </c>
      <c r="E30" s="6">
        <f t="shared" si="1"/>
        <v>0</v>
      </c>
      <c r="F30" s="7">
        <v>0</v>
      </c>
      <c r="G30" s="6">
        <f t="shared" si="2"/>
        <v>0</v>
      </c>
      <c r="H30" s="8">
        <v>0.44963207958949325</v>
      </c>
    </row>
    <row r="31" spans="1:8" ht="15.75">
      <c r="A31" s="3" t="str">
        <f>'[26]Лист1'!$C$9</f>
        <v>26</v>
      </c>
      <c r="B31" s="3" t="str">
        <f>'[26]Лист1'!$D$15</f>
        <v>57-14892</v>
      </c>
      <c r="C31" s="6">
        <f t="shared" si="0"/>
        <v>13.5945396</v>
      </c>
      <c r="D31" s="7">
        <v>3.247</v>
      </c>
      <c r="E31" s="6">
        <f t="shared" si="1"/>
        <v>13.658</v>
      </c>
      <c r="F31" s="7">
        <v>3.2621572561383396</v>
      </c>
      <c r="G31" s="6">
        <f t="shared" si="2"/>
        <v>0.015157256138339736</v>
      </c>
      <c r="H31" s="8"/>
    </row>
    <row r="32" spans="1:8" ht="15.75">
      <c r="A32" s="3" t="str">
        <f>'[27]Лист1'!$C$9</f>
        <v>27</v>
      </c>
      <c r="B32" s="3" t="str">
        <f>'[27]Лист1'!$D$15</f>
        <v>57-15044</v>
      </c>
      <c r="C32" s="6">
        <f t="shared" si="0"/>
        <v>73.087</v>
      </c>
      <c r="D32" s="7">
        <v>17.456530046813796</v>
      </c>
      <c r="E32" s="6">
        <f t="shared" si="1"/>
        <v>77.087</v>
      </c>
      <c r="F32" s="7">
        <v>18.41191363332378</v>
      </c>
      <c r="G32" s="6">
        <f t="shared" si="2"/>
        <v>0.9553835865099849</v>
      </c>
      <c r="H32" s="8"/>
    </row>
    <row r="33" spans="1:8" ht="15.75">
      <c r="A33" s="3" t="str">
        <f>'[28]Лист1'!$C$9</f>
        <v>28</v>
      </c>
      <c r="B33" s="3" t="str">
        <f>'[28]Лист1'!$D$15</f>
        <v>57-15038</v>
      </c>
      <c r="C33" s="6">
        <f t="shared" si="0"/>
        <v>0</v>
      </c>
      <c r="D33" s="7">
        <v>0</v>
      </c>
      <c r="E33" s="6">
        <f t="shared" si="1"/>
        <v>0</v>
      </c>
      <c r="F33" s="7">
        <v>0</v>
      </c>
      <c r="G33" s="6">
        <f t="shared" si="2"/>
        <v>0</v>
      </c>
      <c r="H33" s="8">
        <v>0.5291999999999999</v>
      </c>
    </row>
    <row r="34" spans="1:8" ht="15.75">
      <c r="A34" s="3" t="str">
        <f>'[29]Лист1'!$C$9</f>
        <v>29</v>
      </c>
      <c r="B34" s="3" t="str">
        <f>'[29]Лист1'!$D$15</f>
        <v>57-14780</v>
      </c>
      <c r="C34" s="6">
        <f t="shared" si="0"/>
        <v>16.628</v>
      </c>
      <c r="D34" s="7">
        <v>3.9715295691220027</v>
      </c>
      <c r="E34" s="6">
        <f t="shared" si="1"/>
        <v>17.83</v>
      </c>
      <c r="F34" s="7">
        <v>4.258622336868252</v>
      </c>
      <c r="G34" s="6">
        <f t="shared" si="2"/>
        <v>0.2870927677462496</v>
      </c>
      <c r="H34" s="8"/>
    </row>
    <row r="35" spans="1:8" ht="15.75">
      <c r="A35" s="3" t="str">
        <f>'[30]Лист1'!$C$9</f>
        <v>30</v>
      </c>
      <c r="B35" s="3" t="str">
        <f>'[30]Лист1'!$D$15</f>
        <v>57-14974</v>
      </c>
      <c r="C35" s="6">
        <f t="shared" si="0"/>
        <v>22.465</v>
      </c>
      <c r="D35" s="7">
        <v>5.365673067736696</v>
      </c>
      <c r="E35" s="6">
        <f t="shared" si="1"/>
        <v>22.465</v>
      </c>
      <c r="F35" s="7">
        <v>5.365673067736696</v>
      </c>
      <c r="G35" s="6">
        <f t="shared" si="2"/>
        <v>0</v>
      </c>
      <c r="H35" s="8"/>
    </row>
    <row r="36" spans="1:8" ht="15.75">
      <c r="A36" s="3" t="str">
        <f>'[31]Лист1'!$C$9</f>
        <v>31</v>
      </c>
      <c r="B36" s="3" t="str">
        <f>'[31]Лист1'!$D$15</f>
        <v>57-12940</v>
      </c>
      <c r="C36" s="6">
        <f t="shared" si="0"/>
        <v>9.818</v>
      </c>
      <c r="D36" s="7">
        <v>2.344989013088755</v>
      </c>
      <c r="E36" s="6">
        <f t="shared" si="1"/>
        <v>9.818</v>
      </c>
      <c r="F36" s="7">
        <v>2.344989013088755</v>
      </c>
      <c r="G36" s="6">
        <f t="shared" si="2"/>
        <v>0</v>
      </c>
      <c r="H36" s="8"/>
    </row>
    <row r="37" spans="1:8" ht="15.75">
      <c r="A37" s="3" t="str">
        <f>'[32]Лист1'!$C$9</f>
        <v>32</v>
      </c>
      <c r="B37" s="3" t="str">
        <f>'[32]Лист1'!$D$15</f>
        <v>57-13216</v>
      </c>
      <c r="C37" s="6">
        <f t="shared" si="0"/>
        <v>5.278</v>
      </c>
      <c r="D37" s="7">
        <v>1.2606286423999236</v>
      </c>
      <c r="E37" s="6">
        <f t="shared" si="1"/>
        <v>5.278</v>
      </c>
      <c r="F37" s="7">
        <v>1.2606286423999236</v>
      </c>
      <c r="G37" s="6">
        <f t="shared" si="2"/>
        <v>0</v>
      </c>
      <c r="H37" s="8"/>
    </row>
    <row r="38" spans="1:8" ht="15.75">
      <c r="A38" s="3" t="str">
        <f>'[33]Лист1'!$C$9</f>
        <v>33</v>
      </c>
      <c r="B38" s="3" t="str">
        <f>'[33]Лист1'!$D$15</f>
        <v>57-14966</v>
      </c>
      <c r="C38" s="6">
        <f t="shared" si="0"/>
        <v>0</v>
      </c>
      <c r="D38" s="7">
        <v>0</v>
      </c>
      <c r="E38" s="6">
        <f t="shared" si="1"/>
        <v>0</v>
      </c>
      <c r="F38" s="7">
        <v>0</v>
      </c>
      <c r="G38" s="6">
        <f t="shared" si="2"/>
        <v>0</v>
      </c>
      <c r="H38" s="8"/>
    </row>
    <row r="39" spans="1:8" ht="15.75">
      <c r="A39" s="3" t="str">
        <f>'[34]Лист1'!$C$9</f>
        <v>34</v>
      </c>
      <c r="B39" s="3" t="str">
        <f>'[34]Лист1'!$D$15</f>
        <v>57-15046</v>
      </c>
      <c r="C39" s="6">
        <f t="shared" si="0"/>
        <v>44.162</v>
      </c>
      <c r="D39" s="7">
        <v>10.547912486863476</v>
      </c>
      <c r="E39" s="6">
        <f t="shared" si="1"/>
        <v>44.567</v>
      </c>
      <c r="F39" s="7">
        <v>10.644645074997612</v>
      </c>
      <c r="G39" s="6">
        <f t="shared" si="2"/>
        <v>0.09673258813413632</v>
      </c>
      <c r="H39" s="8"/>
    </row>
    <row r="40" spans="1:8" ht="15.75">
      <c r="A40" s="3" t="str">
        <f>'[35]Лист1'!$C$9</f>
        <v>35</v>
      </c>
      <c r="B40" s="3" t="str">
        <f>'[35]Лист1'!$D$15</f>
        <v>57-14982</v>
      </c>
      <c r="C40" s="6">
        <f t="shared" si="0"/>
        <v>2.055</v>
      </c>
      <c r="D40" s="7">
        <v>0.49082831756950424</v>
      </c>
      <c r="E40" s="6">
        <f t="shared" si="1"/>
        <v>2.055</v>
      </c>
      <c r="F40" s="7">
        <v>0.49082831756950424</v>
      </c>
      <c r="G40" s="6">
        <f t="shared" si="2"/>
        <v>0</v>
      </c>
      <c r="H40" s="8"/>
    </row>
    <row r="41" spans="1:8" ht="15.75">
      <c r="A41" s="3" t="str">
        <f>'[36]Лист1'!$C$9</f>
        <v>36</v>
      </c>
      <c r="B41" s="3" t="str">
        <f>'[36]Лист1'!$D$15</f>
        <v>57-14442</v>
      </c>
      <c r="C41" s="6">
        <f t="shared" si="0"/>
        <v>60.273</v>
      </c>
      <c r="D41" s="7">
        <v>14.395958727429065</v>
      </c>
      <c r="E41" s="6">
        <f t="shared" si="1"/>
        <v>60.273</v>
      </c>
      <c r="F41" s="7">
        <v>14.395958727429065</v>
      </c>
      <c r="G41" s="6">
        <f t="shared" si="2"/>
        <v>0</v>
      </c>
      <c r="H41" s="8"/>
    </row>
    <row r="42" spans="1:8" ht="15.75">
      <c r="A42" s="3" t="str">
        <f>'[37]Лист1'!$C$9</f>
        <v>37</v>
      </c>
      <c r="B42" s="3" t="str">
        <f>'[37]Лист1'!$D$15</f>
        <v>57-14832</v>
      </c>
      <c r="C42" s="6">
        <f t="shared" si="0"/>
        <v>0</v>
      </c>
      <c r="D42" s="7">
        <v>0</v>
      </c>
      <c r="E42" s="6">
        <f t="shared" si="1"/>
        <v>0</v>
      </c>
      <c r="F42" s="7">
        <v>0</v>
      </c>
      <c r="G42" s="6">
        <f t="shared" si="2"/>
        <v>0</v>
      </c>
      <c r="H42" s="8">
        <v>0.5264</v>
      </c>
    </row>
    <row r="43" spans="1:8" ht="15.75">
      <c r="A43" s="3" t="str">
        <f>'[38]Лист1'!$C$9</f>
        <v>38</v>
      </c>
      <c r="B43" s="3" t="str">
        <f>'[38]Лист1'!$D$15</f>
        <v>57-15064</v>
      </c>
      <c r="C43" s="6">
        <f t="shared" si="0"/>
        <v>1.497</v>
      </c>
      <c r="D43" s="7">
        <v>0.35755230725136145</v>
      </c>
      <c r="E43" s="6">
        <f t="shared" si="1"/>
        <v>2.101</v>
      </c>
      <c r="F43" s="7">
        <v>0.501815228814369</v>
      </c>
      <c r="G43" s="6">
        <f t="shared" si="2"/>
        <v>0.14426292156300757</v>
      </c>
      <c r="H43" s="8"/>
    </row>
    <row r="44" spans="1:8" ht="15.75">
      <c r="A44" s="3" t="str">
        <f>'[39]Лист1'!$C$9</f>
        <v>39</v>
      </c>
      <c r="B44" s="3" t="str">
        <f>'[39]Лист1'!$D$15</f>
        <v>57-14850</v>
      </c>
      <c r="C44" s="6">
        <f t="shared" si="0"/>
        <v>17.4212748</v>
      </c>
      <c r="D44" s="7">
        <v>4.161</v>
      </c>
      <c r="E44" s="6">
        <f t="shared" si="1"/>
        <v>18.904</v>
      </c>
      <c r="F44" s="7">
        <v>4.515142829846184</v>
      </c>
      <c r="G44" s="6">
        <f t="shared" si="2"/>
        <v>0.35414282984618417</v>
      </c>
      <c r="H44" s="8"/>
    </row>
    <row r="45" spans="1:8" ht="15.75">
      <c r="A45" s="3" t="str">
        <f>'[40]Лист1'!$C$9</f>
        <v>40</v>
      </c>
      <c r="B45" s="3" t="str">
        <f>'[40]Лист1'!$D$15</f>
        <v>57-14764</v>
      </c>
      <c r="C45" s="6">
        <f t="shared" si="0"/>
        <v>0.825</v>
      </c>
      <c r="D45" s="7">
        <v>0.19704786471768415</v>
      </c>
      <c r="E45" s="6">
        <f t="shared" si="1"/>
        <v>1.665</v>
      </c>
      <c r="F45" s="7">
        <v>0.39767841788478075</v>
      </c>
      <c r="G45" s="6">
        <f t="shared" si="2"/>
        <v>0.2006305531670966</v>
      </c>
      <c r="H45" s="8"/>
    </row>
    <row r="46" spans="1:8" ht="15.75">
      <c r="A46" s="3" t="str">
        <f>'[41]Лист1'!$C$9</f>
        <v>41</v>
      </c>
      <c r="B46" s="3" t="str">
        <f>'[41]Лист1'!$D$15</f>
        <v>57-14612</v>
      </c>
      <c r="C46" s="6">
        <f t="shared" si="0"/>
        <v>14.296</v>
      </c>
      <c r="D46" s="7">
        <v>3.414540938186682</v>
      </c>
      <c r="E46" s="6">
        <f t="shared" si="1"/>
        <v>14.296</v>
      </c>
      <c r="F46" s="7">
        <v>3.414540938186682</v>
      </c>
      <c r="G46" s="6">
        <f t="shared" si="2"/>
        <v>0</v>
      </c>
      <c r="H46" s="8"/>
    </row>
    <row r="47" spans="1:8" ht="15.75">
      <c r="A47" s="3" t="str">
        <f>'[42]Лист1'!$C$9</f>
        <v>42</v>
      </c>
      <c r="B47" s="3" t="str">
        <f>'[42]Лист1'!$D$15</f>
        <v>57-14286</v>
      </c>
      <c r="C47" s="6">
        <f t="shared" si="0"/>
        <v>10.278</v>
      </c>
      <c r="D47" s="7">
        <v>2.4548581255374033</v>
      </c>
      <c r="E47" s="6">
        <f t="shared" si="1"/>
        <v>12.544</v>
      </c>
      <c r="F47" s="7">
        <v>2.9960829272953093</v>
      </c>
      <c r="G47" s="6">
        <f t="shared" si="2"/>
        <v>0.541224801757906</v>
      </c>
      <c r="H47" s="8"/>
    </row>
    <row r="48" spans="1:8" ht="15.75">
      <c r="A48" s="3" t="str">
        <f>'[43]Лист1'!$C$9</f>
        <v>43</v>
      </c>
      <c r="B48" s="3" t="str">
        <f>'[43]Лист1'!$D$15</f>
        <v>57-14334</v>
      </c>
      <c r="C48" s="6">
        <f t="shared" si="0"/>
        <v>47.971</v>
      </c>
      <c r="D48" s="7">
        <v>11.457676507117608</v>
      </c>
      <c r="E48" s="6">
        <f t="shared" si="1"/>
        <v>49.136</v>
      </c>
      <c r="F48" s="7">
        <v>11.735931976688642</v>
      </c>
      <c r="G48" s="6">
        <f t="shared" si="2"/>
        <v>0.2782554695710342</v>
      </c>
      <c r="H48" s="8"/>
    </row>
    <row r="49" spans="1:8" ht="15.75">
      <c r="A49" s="3" t="str">
        <f>'[44]Лист1'!$C$9</f>
        <v>44</v>
      </c>
      <c r="B49" s="3" t="str">
        <f>'[44]Лист1'!$D$15</f>
        <v>57-14684</v>
      </c>
      <c r="C49" s="6">
        <f t="shared" si="0"/>
        <v>84.838</v>
      </c>
      <c r="D49" s="7">
        <v>20.2632081780835</v>
      </c>
      <c r="E49" s="6">
        <f t="shared" si="1"/>
        <v>84.838</v>
      </c>
      <c r="F49" s="7">
        <v>20.2632081780835</v>
      </c>
      <c r="G49" s="6">
        <f t="shared" si="2"/>
        <v>0</v>
      </c>
      <c r="H49" s="8"/>
    </row>
    <row r="50" spans="1:8" ht="15.75">
      <c r="A50" s="3" t="str">
        <f>'[45]Лист1'!$C$9</f>
        <v>45</v>
      </c>
      <c r="B50" s="3" t="str">
        <f>'[45]Лист1'!$D$15</f>
        <v>57-14412</v>
      </c>
      <c r="C50" s="6">
        <f t="shared" si="0"/>
        <v>24.437</v>
      </c>
      <c r="D50" s="7">
        <v>5.836677175886119</v>
      </c>
      <c r="E50" s="6">
        <f t="shared" si="1"/>
        <v>24.437</v>
      </c>
      <c r="F50" s="7">
        <v>5.836677175886119</v>
      </c>
      <c r="G50" s="6">
        <f t="shared" si="2"/>
        <v>0</v>
      </c>
      <c r="H50" s="8"/>
    </row>
    <row r="51" spans="1:8" ht="15.75">
      <c r="A51" s="3" t="str">
        <f>'[46]Лист1'!$C$9</f>
        <v>46</v>
      </c>
      <c r="B51" s="3" t="str">
        <f>'[46]Лист1'!$D$15</f>
        <v>57-14230</v>
      </c>
      <c r="C51" s="6">
        <f t="shared" si="0"/>
        <v>1.3</v>
      </c>
      <c r="D51" s="7">
        <v>0.31049966561574477</v>
      </c>
      <c r="E51" s="6">
        <f t="shared" si="1"/>
        <v>1.3</v>
      </c>
      <c r="F51" s="7">
        <v>0.31049966561574477</v>
      </c>
      <c r="G51" s="6">
        <f t="shared" si="2"/>
        <v>0</v>
      </c>
      <c r="H51" s="8"/>
    </row>
    <row r="52" spans="1:8" ht="15.75">
      <c r="A52" s="3" t="str">
        <f>'[47]Лист1'!$C$9</f>
        <v>47</v>
      </c>
      <c r="B52" s="3" t="str">
        <f>'[47]Лист1'!$D$15</f>
        <v>57-14300</v>
      </c>
      <c r="C52" s="6">
        <f t="shared" si="0"/>
        <v>1.246</v>
      </c>
      <c r="D52" s="7">
        <v>0.29760198719785996</v>
      </c>
      <c r="E52" s="6">
        <f t="shared" si="1"/>
        <v>1.246</v>
      </c>
      <c r="F52" s="7">
        <v>0.29760198719785996</v>
      </c>
      <c r="G52" s="6">
        <f t="shared" si="2"/>
        <v>0</v>
      </c>
      <c r="H52" s="8"/>
    </row>
    <row r="53" spans="1:8" ht="15.75">
      <c r="A53" s="3" t="str">
        <f>'[48]Лист1'!$C$9</f>
        <v>48</v>
      </c>
      <c r="B53" s="3" t="str">
        <f>'[48]Лист1'!$D$15</f>
        <v>57-14618</v>
      </c>
      <c r="C53" s="6">
        <f t="shared" si="0"/>
        <v>6.802</v>
      </c>
      <c r="D53" s="7">
        <v>1.6246297888602272</v>
      </c>
      <c r="E53" s="6">
        <f t="shared" si="1"/>
        <v>7.545</v>
      </c>
      <c r="F53" s="7">
        <v>1.802092290054457</v>
      </c>
      <c r="G53" s="6">
        <f t="shared" si="2"/>
        <v>0.17746250119422968</v>
      </c>
      <c r="H53" s="8"/>
    </row>
    <row r="54" spans="1:8" ht="15.75">
      <c r="A54" s="3" t="str">
        <f>'[49]Лист1'!$C$9</f>
        <v>49</v>
      </c>
      <c r="B54" s="3" t="str">
        <f>'[49]Лист1'!$D$15</f>
        <v>57-14460</v>
      </c>
      <c r="C54" s="6">
        <f t="shared" si="0"/>
        <v>23.851</v>
      </c>
      <c r="D54" s="7">
        <v>5.696713480462406</v>
      </c>
      <c r="E54" s="6">
        <f t="shared" si="1"/>
        <v>25.208</v>
      </c>
      <c r="F54" s="7">
        <v>6.020827362185917</v>
      </c>
      <c r="G54" s="6">
        <f t="shared" si="2"/>
        <v>0.32411388172351163</v>
      </c>
      <c r="H54" s="8"/>
    </row>
    <row r="55" spans="1:8" ht="15.75">
      <c r="A55" s="3" t="str">
        <f>'[50]Лист1'!$C$9</f>
        <v>50</v>
      </c>
      <c r="B55" s="3" t="str">
        <f>'[50]Лист1'!$D$15</f>
        <v>57-14636</v>
      </c>
      <c r="C55" s="6">
        <f t="shared" si="0"/>
        <v>21.572</v>
      </c>
      <c r="D55" s="7">
        <v>5.152383682048343</v>
      </c>
      <c r="E55" s="6">
        <f t="shared" si="1"/>
        <v>22.449</v>
      </c>
      <c r="F55" s="7">
        <v>5.361851533390657</v>
      </c>
      <c r="G55" s="6">
        <f t="shared" si="2"/>
        <v>0.20946785134231405</v>
      </c>
      <c r="H55" s="8"/>
    </row>
    <row r="56" spans="1:8" ht="15.75">
      <c r="A56" s="3" t="str">
        <f>'[51]Лист1'!$C$9</f>
        <v>51</v>
      </c>
      <c r="B56" s="3" t="str">
        <f>'[51]Лист1'!$D$15</f>
        <v>57-14128</v>
      </c>
      <c r="C56" s="6">
        <f t="shared" si="0"/>
        <v>0</v>
      </c>
      <c r="D56" s="7">
        <v>0</v>
      </c>
      <c r="E56" s="6">
        <f t="shared" si="1"/>
        <v>0</v>
      </c>
      <c r="F56" s="7">
        <v>0</v>
      </c>
      <c r="G56" s="6">
        <f t="shared" si="2"/>
        <v>0</v>
      </c>
      <c r="H56" s="8">
        <v>0.91</v>
      </c>
    </row>
    <row r="57" spans="1:8" ht="15.75">
      <c r="A57" s="3" t="str">
        <f>'[52]Лист1'!$C$9</f>
        <v>52</v>
      </c>
      <c r="B57" s="3" t="str">
        <f>'[52]Лист1'!$D$15</f>
        <v>57-14510</v>
      </c>
      <c r="C57" s="6">
        <f t="shared" si="0"/>
        <v>29.033999999999995</v>
      </c>
      <c r="D57" s="7">
        <v>6.934651762682717</v>
      </c>
      <c r="E57" s="6">
        <f t="shared" si="1"/>
        <v>29.033999999999995</v>
      </c>
      <c r="F57" s="7">
        <v>6.934651762682717</v>
      </c>
      <c r="G57" s="6">
        <f t="shared" si="2"/>
        <v>0</v>
      </c>
      <c r="H57" s="8"/>
    </row>
    <row r="58" spans="1:8" ht="15.75">
      <c r="A58" s="3" t="str">
        <f>'[53]Лист1'!$C$9</f>
        <v>53</v>
      </c>
      <c r="B58" s="3" t="str">
        <f>'[53]Лист1'!$D$15</f>
        <v>57-14250</v>
      </c>
      <c r="C58" s="6">
        <f t="shared" si="0"/>
        <v>31.332</v>
      </c>
      <c r="D58" s="7">
        <v>7.483519633132703</v>
      </c>
      <c r="E58" s="6">
        <f t="shared" si="1"/>
        <v>34.148</v>
      </c>
      <c r="F58" s="7">
        <v>8.156109678035733</v>
      </c>
      <c r="G58" s="6">
        <f t="shared" si="2"/>
        <v>0.6725900449030302</v>
      </c>
      <c r="H58" s="8"/>
    </row>
    <row r="59" spans="1:8" ht="15.75">
      <c r="A59" s="3" t="str">
        <f>'[54]Лист1'!$C$9</f>
        <v>54</v>
      </c>
      <c r="B59" s="3" t="str">
        <f>'[54]Лист1'!$D$15</f>
        <v>57-14700</v>
      </c>
      <c r="C59" s="6">
        <f t="shared" si="0"/>
        <v>26.784</v>
      </c>
      <c r="D59" s="7">
        <v>6.397248495270851</v>
      </c>
      <c r="E59" s="6">
        <f t="shared" si="1"/>
        <v>29.121</v>
      </c>
      <c r="F59" s="7">
        <v>6.955431355689309</v>
      </c>
      <c r="G59" s="6">
        <f t="shared" si="2"/>
        <v>0.5581828604184578</v>
      </c>
      <c r="H59" s="8"/>
    </row>
    <row r="60" spans="1:8" ht="15.75">
      <c r="A60" s="3" t="str">
        <f>'[55]Лист1'!$C$9</f>
        <v>55</v>
      </c>
      <c r="B60" s="3" t="str">
        <f>'[55]Лист1'!$D$15</f>
        <v>9B-00350</v>
      </c>
      <c r="C60" s="6">
        <f t="shared" si="0"/>
        <v>30.304</v>
      </c>
      <c r="D60" s="7">
        <v>7.237986051399637</v>
      </c>
      <c r="E60" s="6">
        <f t="shared" si="1"/>
        <v>30.304</v>
      </c>
      <c r="F60" s="7">
        <v>7.237986051399637</v>
      </c>
      <c r="G60" s="6">
        <f t="shared" si="2"/>
        <v>0</v>
      </c>
      <c r="H60" s="8"/>
    </row>
    <row r="61" spans="1:8" ht="15.75">
      <c r="A61" s="3" t="str">
        <f>'[56]Лист1'!$C$9</f>
        <v>56</v>
      </c>
      <c r="B61" s="3" t="str">
        <f>'[56]Лист1'!$D$15</f>
        <v>57-14976</v>
      </c>
      <c r="C61" s="6">
        <f t="shared" si="0"/>
        <v>12.360999999999999</v>
      </c>
      <c r="D61" s="7">
        <v>2.9523741282124774</v>
      </c>
      <c r="E61" s="6">
        <f t="shared" si="1"/>
        <v>13.186</v>
      </c>
      <c r="F61" s="7">
        <v>3.1494219929301615</v>
      </c>
      <c r="G61" s="6">
        <f t="shared" si="2"/>
        <v>0.1970478647176841</v>
      </c>
      <c r="H61" s="8"/>
    </row>
    <row r="62" spans="1:8" ht="15.75">
      <c r="A62" s="3" t="str">
        <f>'[57]Лист1'!$C$9</f>
        <v>57</v>
      </c>
      <c r="B62" s="3" t="str">
        <f>'[57]Лист1'!$D$15</f>
        <v>57-15082</v>
      </c>
      <c r="C62" s="6">
        <f t="shared" si="0"/>
        <v>16.674</v>
      </c>
      <c r="D62" s="7">
        <v>3.982516480366867</v>
      </c>
      <c r="E62" s="6">
        <f t="shared" si="1"/>
        <v>16.674</v>
      </c>
      <c r="F62" s="7">
        <v>3.982516480366867</v>
      </c>
      <c r="G62" s="6">
        <f t="shared" si="2"/>
        <v>0</v>
      </c>
      <c r="H62" s="8"/>
    </row>
    <row r="63" spans="1:8" ht="15.75">
      <c r="A63" s="3" t="str">
        <f>'[58]Лист1'!$C$9</f>
        <v>58</v>
      </c>
      <c r="B63" s="3" t="str">
        <f>'[58]Лист1'!$D$15</f>
        <v>57-15068</v>
      </c>
      <c r="C63" s="6">
        <f t="shared" si="0"/>
        <v>9.872</v>
      </c>
      <c r="D63" s="7">
        <v>2.35788669150664</v>
      </c>
      <c r="E63" s="6">
        <f t="shared" si="1"/>
        <v>9.872</v>
      </c>
      <c r="F63" s="7">
        <v>2.35788669150664</v>
      </c>
      <c r="G63" s="6">
        <f t="shared" si="2"/>
        <v>0</v>
      </c>
      <c r="H63" s="8"/>
    </row>
    <row r="64" spans="1:8" ht="15.75">
      <c r="A64" s="3" t="str">
        <f>'[59]Лист1'!$C$9</f>
        <v>59</v>
      </c>
      <c r="B64" s="3" t="str">
        <f>'[59]Лист1'!$D$15</f>
        <v>57-14180</v>
      </c>
      <c r="C64" s="6">
        <f t="shared" si="0"/>
        <v>1.693</v>
      </c>
      <c r="D64" s="7">
        <v>0.40436610299035064</v>
      </c>
      <c r="E64" s="6">
        <f t="shared" si="1"/>
        <v>1.693</v>
      </c>
      <c r="F64" s="7">
        <v>0.40436610299035064</v>
      </c>
      <c r="G64" s="6">
        <f t="shared" si="2"/>
        <v>0</v>
      </c>
      <c r="H64" s="8"/>
    </row>
    <row r="65" spans="1:8" ht="15.75">
      <c r="A65" s="3" t="str">
        <f>'[60]Лист1'!$C$9</f>
        <v>60</v>
      </c>
      <c r="B65" s="3" t="str">
        <f>'[60]Лист1'!$D$15</f>
        <v>57-14362</v>
      </c>
      <c r="C65" s="6">
        <f t="shared" si="0"/>
        <v>4.926</v>
      </c>
      <c r="D65" s="7">
        <v>1.176554886787045</v>
      </c>
      <c r="E65" s="6">
        <f t="shared" si="1"/>
        <v>4.926</v>
      </c>
      <c r="F65" s="7">
        <v>1.176554886787045</v>
      </c>
      <c r="G65" s="6">
        <f t="shared" si="2"/>
        <v>0</v>
      </c>
      <c r="H65" s="8"/>
    </row>
    <row r="66" spans="1:8" ht="15.75">
      <c r="A66" s="3" t="str">
        <f>'[61]Лист1'!$C$9</f>
        <v>61</v>
      </c>
      <c r="B66" s="3" t="str">
        <f>'[61]Лист1'!$D$15</f>
        <v>57-14948</v>
      </c>
      <c r="C66" s="6">
        <f t="shared" si="0"/>
        <v>42.907</v>
      </c>
      <c r="D66" s="7">
        <v>10.248160886595969</v>
      </c>
      <c r="E66" s="6">
        <f t="shared" si="1"/>
        <v>43.744</v>
      </c>
      <c r="F66" s="7">
        <v>10.448074902073182</v>
      </c>
      <c r="G66" s="6">
        <f t="shared" si="2"/>
        <v>0.19991401547721388</v>
      </c>
      <c r="H66" s="8"/>
    </row>
    <row r="67" spans="1:8" ht="15.75">
      <c r="A67" s="3" t="str">
        <f>'[62]Лист1'!$C$9</f>
        <v>62</v>
      </c>
      <c r="B67" s="3" t="str">
        <f>'[62]Лист1'!$D$15</f>
        <v>57-15066</v>
      </c>
      <c r="C67" s="6">
        <f t="shared" si="0"/>
        <v>16.212</v>
      </c>
      <c r="D67" s="7">
        <v>3.8721696761249644</v>
      </c>
      <c r="E67" s="6">
        <f t="shared" si="1"/>
        <v>16.452</v>
      </c>
      <c r="F67" s="7">
        <v>3.9294926913155637</v>
      </c>
      <c r="G67" s="6">
        <f t="shared" si="2"/>
        <v>0.057323015190599236</v>
      </c>
      <c r="H67" s="8"/>
    </row>
    <row r="68" spans="1:8" ht="15.75">
      <c r="A68" s="3" t="str">
        <f>'[63]Лист1'!$C$9</f>
        <v>63</v>
      </c>
      <c r="B68" s="3" t="str">
        <f>'[63]Лист1'!$D$15</f>
        <v>57-14940</v>
      </c>
      <c r="C68" s="6">
        <f t="shared" si="0"/>
        <v>6.001</v>
      </c>
      <c r="D68" s="7">
        <v>1.4333142256616032</v>
      </c>
      <c r="E68" s="6">
        <f t="shared" si="1"/>
        <v>6.001</v>
      </c>
      <c r="F68" s="7">
        <v>1.4333142256616032</v>
      </c>
      <c r="G68" s="6">
        <f t="shared" si="2"/>
        <v>0</v>
      </c>
      <c r="H68" s="8"/>
    </row>
    <row r="69" spans="1:8" ht="15.75">
      <c r="A69" s="3" t="str">
        <f>'[64]Лист1'!$C$9</f>
        <v>64</v>
      </c>
      <c r="B69" s="3" t="str">
        <f>'[64]Лист1'!$D$15</f>
        <v>57-15078</v>
      </c>
      <c r="C69" s="6">
        <f t="shared" si="0"/>
        <v>8.343</v>
      </c>
      <c r="D69" s="7">
        <v>1.9926913155631987</v>
      </c>
      <c r="E69" s="6">
        <f t="shared" si="1"/>
        <v>8.451</v>
      </c>
      <c r="F69" s="7">
        <v>2.0184866723989683</v>
      </c>
      <c r="G69" s="6">
        <f t="shared" si="2"/>
        <v>0.02579535683576961</v>
      </c>
      <c r="H69" s="8"/>
    </row>
    <row r="70" spans="1:8" ht="15.75">
      <c r="A70" s="3" t="str">
        <f>'[65]Лист1'!$C$9</f>
        <v>65</v>
      </c>
      <c r="B70" s="3" t="str">
        <f>'[65]Лист1'!$D$15</f>
        <v>57-15070</v>
      </c>
      <c r="C70" s="6">
        <f t="shared" si="0"/>
        <v>36.1823256</v>
      </c>
      <c r="D70" s="7">
        <v>8.642</v>
      </c>
      <c r="E70" s="6">
        <f t="shared" si="1"/>
        <v>37.168</v>
      </c>
      <c r="F70" s="7">
        <v>8.877424285850768</v>
      </c>
      <c r="G70" s="6">
        <f t="shared" si="2"/>
        <v>0.2354242858507689</v>
      </c>
      <c r="H70" s="8"/>
    </row>
    <row r="71" spans="1:8" ht="15.75">
      <c r="A71" s="3" t="str">
        <f>'[66]Лист1'!$C$9</f>
        <v>66</v>
      </c>
      <c r="B71" s="3" t="str">
        <f>'[66]Лист1'!$D$15</f>
        <v>57-14938</v>
      </c>
      <c r="C71" s="6">
        <f t="shared" si="0"/>
        <v>15.520467599999998</v>
      </c>
      <c r="D71" s="7">
        <v>3.707</v>
      </c>
      <c r="E71" s="6">
        <f t="shared" si="1"/>
        <v>16.302</v>
      </c>
      <c r="F71" s="7">
        <v>3.893665806821439</v>
      </c>
      <c r="G71" s="6">
        <f t="shared" si="2"/>
        <v>0.18666580682143907</v>
      </c>
      <c r="H71" s="8"/>
    </row>
    <row r="72" spans="1:8" ht="15.75">
      <c r="A72" s="3" t="str">
        <f>'[67]Лист1'!$C$9</f>
        <v>67</v>
      </c>
      <c r="B72" s="3" t="str">
        <f>'[67]Лист1'!$D$15</f>
        <v>57-14306</v>
      </c>
      <c r="C72" s="6">
        <f t="shared" si="0"/>
        <v>5.086000000000001</v>
      </c>
      <c r="D72" s="7">
        <v>1.2147702302474446</v>
      </c>
      <c r="E72" s="6">
        <f t="shared" si="1"/>
        <v>5.086000000000001</v>
      </c>
      <c r="F72" s="7">
        <v>1.2147702302474446</v>
      </c>
      <c r="G72" s="6">
        <f t="shared" si="2"/>
        <v>0</v>
      </c>
      <c r="H72" s="8"/>
    </row>
    <row r="73" spans="1:8" ht="15.75">
      <c r="A73" s="3" t="str">
        <f>'[68]Лист1'!$C$9</f>
        <v>68</v>
      </c>
      <c r="B73" s="3" t="str">
        <f>'[68]Лист1'!$D$15</f>
        <v>57-14048</v>
      </c>
      <c r="C73" s="6">
        <f t="shared" si="0"/>
        <v>30.617</v>
      </c>
      <c r="D73" s="7">
        <v>7.312744817044043</v>
      </c>
      <c r="E73" s="6">
        <f t="shared" si="1"/>
        <v>30.617</v>
      </c>
      <c r="F73" s="7">
        <v>7.312744817044043</v>
      </c>
      <c r="G73" s="6">
        <f t="shared" si="2"/>
        <v>0</v>
      </c>
      <c r="H73" s="8"/>
    </row>
    <row r="74" spans="1:8" ht="15.75">
      <c r="A74" s="3" t="str">
        <f>'[69]Лист1'!$C$9</f>
        <v>69</v>
      </c>
      <c r="B74" s="3" t="str">
        <f>'[69]Лист1'!$D$15</f>
        <v>57-14696</v>
      </c>
      <c r="C74" s="6">
        <f t="shared" si="0"/>
        <v>2.188</v>
      </c>
      <c r="D74" s="7">
        <v>0.5225948218209612</v>
      </c>
      <c r="E74" s="6">
        <f t="shared" si="1"/>
        <v>2.188</v>
      </c>
      <c r="F74" s="7">
        <v>0.5225948218209612</v>
      </c>
      <c r="G74" s="6">
        <f t="shared" si="2"/>
        <v>0</v>
      </c>
      <c r="H74" s="8"/>
    </row>
    <row r="75" spans="1:8" ht="15.75">
      <c r="A75" s="3" t="str">
        <f>'[70]Лист1'!$C$9</f>
        <v>70</v>
      </c>
      <c r="B75" s="3" t="str">
        <f>'[70]Лист1'!$D$15</f>
        <v>57-14242</v>
      </c>
      <c r="C75" s="6">
        <f t="shared" si="0"/>
        <v>5.595</v>
      </c>
      <c r="D75" s="7">
        <v>1.3363427916308397</v>
      </c>
      <c r="E75" s="6">
        <f t="shared" si="1"/>
        <v>5.758</v>
      </c>
      <c r="F75" s="7">
        <v>1.3752746727811216</v>
      </c>
      <c r="G75" s="6">
        <f t="shared" si="2"/>
        <v>0.0389318811502819</v>
      </c>
      <c r="H75" s="8"/>
    </row>
    <row r="76" spans="1:8" ht="15.75">
      <c r="A76" s="3" t="str">
        <f>'[71]Лист1'!$C$9</f>
        <v>71</v>
      </c>
      <c r="B76" s="3" t="str">
        <f>'[71]Лист1'!$D$15</f>
        <v>57-15102</v>
      </c>
      <c r="C76" s="6">
        <f t="shared" si="0"/>
        <v>38.169</v>
      </c>
      <c r="D76" s="7">
        <v>9.116509028374892</v>
      </c>
      <c r="E76" s="6">
        <f t="shared" si="1"/>
        <v>40.931</v>
      </c>
      <c r="F76" s="7">
        <v>9.776201394860037</v>
      </c>
      <c r="G76" s="6">
        <f t="shared" si="2"/>
        <v>0.6596923664851442</v>
      </c>
      <c r="H76" s="8"/>
    </row>
    <row r="77" spans="1:8" ht="15.75">
      <c r="A77" s="3" t="str">
        <f>'[72]Лист1'!$C$9</f>
        <v>72</v>
      </c>
      <c r="B77" s="3" t="str">
        <f>'[72]Лист1'!$D$15</f>
        <v>57-14186</v>
      </c>
      <c r="C77" s="6">
        <f t="shared" si="0"/>
        <v>0</v>
      </c>
      <c r="D77" s="7">
        <v>0</v>
      </c>
      <c r="E77" s="6">
        <f t="shared" si="1"/>
        <v>0</v>
      </c>
      <c r="F77" s="7">
        <v>0</v>
      </c>
      <c r="G77" s="6">
        <f t="shared" si="2"/>
        <v>0</v>
      </c>
      <c r="H77" s="8">
        <v>0.8344</v>
      </c>
    </row>
    <row r="78" spans="1:8" ht="15.75">
      <c r="A78" s="3" t="str">
        <f>'[73]Лист1'!$C$9</f>
        <v>73</v>
      </c>
      <c r="B78" s="3" t="str">
        <f>'[73]Лист1'!$D$15</f>
        <v>57-14390</v>
      </c>
      <c r="C78" s="6">
        <f t="shared" si="0"/>
        <v>6.889</v>
      </c>
      <c r="D78" s="7">
        <v>1.6454093818668196</v>
      </c>
      <c r="E78" s="6">
        <f t="shared" si="1"/>
        <v>8.29</v>
      </c>
      <c r="F78" s="7">
        <v>1.9800324830419411</v>
      </c>
      <c r="G78" s="6">
        <f t="shared" si="2"/>
        <v>0.3346231011751215</v>
      </c>
      <c r="H78" s="8"/>
    </row>
    <row r="79" spans="1:8" ht="15.75">
      <c r="A79" s="3" t="str">
        <f>'[74]Лист1'!$C$9</f>
        <v>74</v>
      </c>
      <c r="B79" s="3" t="str">
        <f>'[74]Лист1'!$D$15</f>
        <v>57-14366</v>
      </c>
      <c r="C79" s="6">
        <f t="shared" si="0"/>
        <v>18.788</v>
      </c>
      <c r="D79" s="7">
        <v>4.487436705837394</v>
      </c>
      <c r="E79" s="6">
        <f t="shared" si="1"/>
        <v>19.86</v>
      </c>
      <c r="F79" s="7">
        <v>4.743479507022069</v>
      </c>
      <c r="G79" s="6">
        <f t="shared" si="2"/>
        <v>0.2560428011846758</v>
      </c>
      <c r="H79" s="8"/>
    </row>
    <row r="80" spans="1:8" ht="15.75">
      <c r="A80" s="3" t="str">
        <f>'[75]Лист1'!$C$9</f>
        <v>75</v>
      </c>
      <c r="B80" s="3" t="str">
        <f>'[75]Лист1'!$D$15</f>
        <v>57-14192</v>
      </c>
      <c r="C80" s="6">
        <f t="shared" si="0"/>
        <v>47.989</v>
      </c>
      <c r="D80" s="7">
        <v>11.461975733256903</v>
      </c>
      <c r="E80" s="6">
        <f t="shared" si="1"/>
        <v>47.989</v>
      </c>
      <c r="F80" s="7">
        <v>11.461975733256903</v>
      </c>
      <c r="G80" s="6">
        <f t="shared" si="2"/>
        <v>0</v>
      </c>
      <c r="H80" s="8"/>
    </row>
    <row r="81" spans="1:8" ht="15.75">
      <c r="A81" s="3" t="str">
        <f>'[76]Лист1'!$C$9</f>
        <v>76</v>
      </c>
      <c r="B81" s="3" t="str">
        <f>'[76]Лист1'!$D$15</f>
        <v>57-14310</v>
      </c>
      <c r="C81" s="6">
        <f t="shared" si="0"/>
        <v>7.629</v>
      </c>
      <c r="D81" s="7">
        <v>1.8221553453711665</v>
      </c>
      <c r="E81" s="6">
        <f t="shared" si="1"/>
        <v>7.629</v>
      </c>
      <c r="F81" s="7">
        <v>1.8221553453711665</v>
      </c>
      <c r="G81" s="6">
        <f t="shared" si="2"/>
        <v>0</v>
      </c>
      <c r="H81" s="8"/>
    </row>
    <row r="82" spans="1:8" ht="15.75">
      <c r="A82" s="3" t="str">
        <f>'[77]Лист1'!$C$9</f>
        <v>77</v>
      </c>
      <c r="B82" s="3" t="str">
        <f>'[77]Лист1'!$D$15</f>
        <v>57-14316</v>
      </c>
      <c r="C82" s="6">
        <f t="shared" si="0"/>
        <v>0</v>
      </c>
      <c r="D82" s="7">
        <v>0</v>
      </c>
      <c r="E82" s="6">
        <f t="shared" si="1"/>
        <v>0</v>
      </c>
      <c r="F82" s="7">
        <v>0</v>
      </c>
      <c r="G82" s="6">
        <f t="shared" si="2"/>
        <v>0</v>
      </c>
      <c r="H82" s="8">
        <v>0.5558</v>
      </c>
    </row>
    <row r="83" spans="1:8" ht="15.75">
      <c r="A83" s="3" t="str">
        <f>'[78]Лист1'!$C$9</f>
        <v>78</v>
      </c>
      <c r="B83" s="3" t="str">
        <f>'[78]Лист1'!$D$15</f>
        <v>57-14474</v>
      </c>
      <c r="C83" s="6">
        <f t="shared" si="0"/>
        <v>18.198</v>
      </c>
      <c r="D83" s="7">
        <v>4.346517626827171</v>
      </c>
      <c r="E83" s="6">
        <f t="shared" si="1"/>
        <v>18.431</v>
      </c>
      <c r="F83" s="7">
        <v>4.402168720741378</v>
      </c>
      <c r="G83" s="6">
        <f t="shared" si="2"/>
        <v>0.055651093914207195</v>
      </c>
      <c r="H83" s="8"/>
    </row>
    <row r="84" spans="1:8" ht="15.75">
      <c r="A84" s="3" t="str">
        <f>'[79]Лист1'!$C$9</f>
        <v>79</v>
      </c>
      <c r="B84" s="3" t="str">
        <f>'[79]Лист1'!$D$15</f>
        <v>57-15104</v>
      </c>
      <c r="C84" s="6">
        <f t="shared" si="0"/>
        <v>1.754</v>
      </c>
      <c r="D84" s="7">
        <v>0.4189357026846279</v>
      </c>
      <c r="E84" s="6">
        <f t="shared" si="1"/>
        <v>1.811</v>
      </c>
      <c r="F84" s="7">
        <v>0.4325499187923951</v>
      </c>
      <c r="G84" s="6">
        <f t="shared" si="2"/>
        <v>0.013614216107767252</v>
      </c>
      <c r="H84" s="8"/>
    </row>
    <row r="85" spans="1:8" ht="15.75">
      <c r="A85" s="3" t="str">
        <f>'[80]Лист1'!$C$9</f>
        <v>80</v>
      </c>
      <c r="B85" s="3" t="str">
        <f>'[80]Лист1'!$D$15</f>
        <v>57-14828</v>
      </c>
      <c r="C85" s="6">
        <f t="shared" si="0"/>
        <v>88.229</v>
      </c>
      <c r="D85" s="7">
        <v>21.07313461354734</v>
      </c>
      <c r="E85" s="6">
        <f t="shared" si="1"/>
        <v>88.718</v>
      </c>
      <c r="F85" s="7">
        <v>21.189930256998185</v>
      </c>
      <c r="G85" s="6">
        <f t="shared" si="2"/>
        <v>0.11679564345084614</v>
      </c>
      <c r="H85" s="8"/>
    </row>
    <row r="86" spans="1:8" ht="15.75">
      <c r="A86" s="3" t="str">
        <f>'[81]Лист1'!$C$9</f>
        <v>81</v>
      </c>
      <c r="B86" s="3" t="str">
        <f>'[81]Лист1'!$D$15</f>
        <v>57-14616</v>
      </c>
      <c r="C86" s="6">
        <f t="shared" si="0"/>
        <v>0.055</v>
      </c>
      <c r="D86" s="7">
        <v>0.013136524314512277</v>
      </c>
      <c r="E86" s="6">
        <f t="shared" si="1"/>
        <v>2.522</v>
      </c>
      <c r="F86" s="7">
        <v>0.6023693512945447</v>
      </c>
      <c r="G86" s="6">
        <f t="shared" si="2"/>
        <v>0.5892328269800324</v>
      </c>
      <c r="H86" s="8"/>
    </row>
    <row r="87" spans="1:8" ht="15.75">
      <c r="A87" s="3" t="str">
        <f>'[82]Лист1'!$C$9</f>
        <v>82</v>
      </c>
      <c r="B87" s="3" t="str">
        <f>'[82]Лист1'!$D$15</f>
        <v>57-14506</v>
      </c>
      <c r="C87" s="6">
        <f t="shared" si="0"/>
        <v>0.90183672</v>
      </c>
      <c r="D87" s="7">
        <v>0.2154</v>
      </c>
      <c r="E87" s="6">
        <f t="shared" si="1"/>
        <v>1.2183587999999999</v>
      </c>
      <c r="F87" s="7">
        <v>0.291</v>
      </c>
      <c r="G87" s="6">
        <f t="shared" si="2"/>
        <v>0.07559999999999997</v>
      </c>
      <c r="H87" s="8"/>
    </row>
    <row r="88" spans="1:8" ht="15.75">
      <c r="A88" s="3" t="str">
        <f>'[83]Лист1'!$C$9</f>
        <v>83</v>
      </c>
      <c r="B88" s="3" t="str">
        <f>'[83]Лист1'!$D$15</f>
        <v>57-14818</v>
      </c>
      <c r="C88" s="6">
        <f t="shared" si="0"/>
        <v>11.632</v>
      </c>
      <c r="D88" s="7">
        <v>2.778255469571033</v>
      </c>
      <c r="E88" s="6">
        <f t="shared" si="1"/>
        <v>11.677</v>
      </c>
      <c r="F88" s="7">
        <v>2.78900353491927</v>
      </c>
      <c r="G88" s="6">
        <f t="shared" si="2"/>
        <v>0.010748065348237024</v>
      </c>
      <c r="H88" s="8"/>
    </row>
    <row r="89" spans="1:8" ht="15.75">
      <c r="A89" s="3" t="str">
        <f>'[84]Лист1'!$C$9</f>
        <v>84</v>
      </c>
      <c r="B89" s="3" t="str">
        <f>'[84]Лист1'!$D$15</f>
        <v>57-14150</v>
      </c>
      <c r="C89" s="6">
        <f t="shared" si="0"/>
        <v>0</v>
      </c>
      <c r="D89" s="7">
        <v>0</v>
      </c>
      <c r="E89" s="6">
        <f t="shared" si="1"/>
        <v>0</v>
      </c>
      <c r="F89" s="7">
        <v>0</v>
      </c>
      <c r="G89" s="6">
        <f t="shared" si="2"/>
        <v>0</v>
      </c>
      <c r="H89" s="8"/>
    </row>
    <row r="90" spans="1:8" ht="15.75">
      <c r="A90" s="3" t="str">
        <f>'[85]Лист1'!$C$9</f>
        <v>85</v>
      </c>
      <c r="B90" s="3" t="str">
        <f>'[85]Лист1'!$D$15</f>
        <v>57-14486</v>
      </c>
      <c r="C90" s="6">
        <f t="shared" si="0"/>
        <v>35.522</v>
      </c>
      <c r="D90" s="7">
        <v>8.48428394000191</v>
      </c>
      <c r="E90" s="6">
        <f t="shared" si="1"/>
        <v>35.522</v>
      </c>
      <c r="F90" s="7">
        <v>8.48428394000191</v>
      </c>
      <c r="G90" s="6">
        <f t="shared" si="2"/>
        <v>0</v>
      </c>
      <c r="H90" s="8"/>
    </row>
    <row r="91" spans="1:8" ht="15.75">
      <c r="A91" s="3" t="str">
        <f>'[86]Лист1'!$C$9</f>
        <v>86</v>
      </c>
      <c r="B91" s="3" t="str">
        <f>'[86]Лист1'!$D$15</f>
        <v>57-14340</v>
      </c>
      <c r="C91" s="6">
        <f t="shared" si="0"/>
        <v>39.1088988</v>
      </c>
      <c r="D91" s="7">
        <v>9.341</v>
      </c>
      <c r="E91" s="6">
        <f t="shared" si="1"/>
        <v>40.066</v>
      </c>
      <c r="F91" s="7">
        <v>9.569599694277253</v>
      </c>
      <c r="G91" s="6">
        <f t="shared" si="2"/>
        <v>0.22859969427725346</v>
      </c>
      <c r="H91" s="8"/>
    </row>
    <row r="92" spans="1:8" ht="15.75">
      <c r="A92" s="3" t="str">
        <f>'[87]Лист1'!$C$9</f>
        <v>87</v>
      </c>
      <c r="B92" s="3" t="str">
        <f>'[87]Лист1'!$D$15</f>
        <v>57-14998</v>
      </c>
      <c r="C92" s="6">
        <f t="shared" si="0"/>
        <v>17.946</v>
      </c>
      <c r="D92" s="7">
        <v>4.2863284608770424</v>
      </c>
      <c r="E92" s="6">
        <f t="shared" si="1"/>
        <v>17.946</v>
      </c>
      <c r="F92" s="7">
        <v>4.2863284608770424</v>
      </c>
      <c r="G92" s="6">
        <f t="shared" si="2"/>
        <v>0</v>
      </c>
      <c r="H92" s="8"/>
    </row>
    <row r="93" spans="1:8" ht="15.75">
      <c r="A93" s="3" t="str">
        <f>'[88]Лист1'!$C$9</f>
        <v>88</v>
      </c>
      <c r="B93" s="3" t="str">
        <f>'[88]Лист1'!$D$15</f>
        <v>57-14872</v>
      </c>
      <c r="C93" s="6">
        <f t="shared" si="0"/>
        <v>16.39</v>
      </c>
      <c r="D93" s="7">
        <v>3.9146842457246587</v>
      </c>
      <c r="E93" s="6">
        <f t="shared" si="1"/>
        <v>16.39</v>
      </c>
      <c r="F93" s="7">
        <v>3.9146842457246587</v>
      </c>
      <c r="G93" s="6">
        <f t="shared" si="2"/>
        <v>0</v>
      </c>
      <c r="H93" s="8"/>
    </row>
    <row r="94" spans="1:8" ht="15.75">
      <c r="A94" s="3" t="str">
        <f>'[89]Лист1'!$C$9</f>
        <v>89</v>
      </c>
      <c r="B94" s="3" t="str">
        <f>'[89]Лист1'!$D$15</f>
        <v>57-14858</v>
      </c>
      <c r="C94" s="6">
        <f t="shared" si="0"/>
        <v>24.231</v>
      </c>
      <c r="D94" s="7">
        <v>5.787474921180855</v>
      </c>
      <c r="E94" s="6">
        <f t="shared" si="1"/>
        <v>27.215</v>
      </c>
      <c r="F94" s="7">
        <v>6.500191076717302</v>
      </c>
      <c r="G94" s="6">
        <f t="shared" si="2"/>
        <v>0.7127161555364472</v>
      </c>
      <c r="H94" s="8"/>
    </row>
    <row r="95" spans="1:8" ht="15.75">
      <c r="A95" s="3" t="str">
        <f>'[90]Лист1'!$C$9</f>
        <v>90</v>
      </c>
      <c r="B95" s="3" t="str">
        <f>'[90]Лист1'!$D$15</f>
        <v>57-14436</v>
      </c>
      <c r="C95" s="6">
        <f t="shared" si="0"/>
        <v>1.737522</v>
      </c>
      <c r="D95" s="7">
        <v>0.41500000000000004</v>
      </c>
      <c r="E95" s="6">
        <f t="shared" si="1"/>
        <v>4.02853896</v>
      </c>
      <c r="F95" s="7">
        <v>0.9622</v>
      </c>
      <c r="G95" s="6">
        <f t="shared" si="2"/>
        <v>0.5472</v>
      </c>
      <c r="H95" s="8"/>
    </row>
    <row r="96" spans="1:8" ht="15.75">
      <c r="A96" s="3" t="str">
        <f>'[91]Лист1'!$C$9</f>
        <v>91</v>
      </c>
      <c r="B96" s="3" t="str">
        <f>'[91]Лист1'!$D$15</f>
        <v>57-13186</v>
      </c>
      <c r="C96" s="6">
        <f t="shared" si="0"/>
        <v>0.015</v>
      </c>
      <c r="D96" s="7">
        <v>0.0035826884494124392</v>
      </c>
      <c r="E96" s="6">
        <f t="shared" si="1"/>
        <v>0.015</v>
      </c>
      <c r="F96" s="7">
        <v>0.0035826884494124392</v>
      </c>
      <c r="G96" s="6">
        <f t="shared" si="2"/>
        <v>0</v>
      </c>
      <c r="H96" s="8"/>
    </row>
    <row r="97" spans="1:8" ht="15.75">
      <c r="A97" s="3" t="str">
        <f>'[92]Лист1'!$C$9</f>
        <v>92</v>
      </c>
      <c r="B97" s="3" t="str">
        <f>'[92]Лист1'!$D$15</f>
        <v>57-14860</v>
      </c>
      <c r="C97" s="6">
        <f t="shared" si="0"/>
        <v>0</v>
      </c>
      <c r="D97" s="7">
        <v>0</v>
      </c>
      <c r="E97" s="6">
        <f t="shared" si="1"/>
        <v>0</v>
      </c>
      <c r="F97" s="7">
        <v>0</v>
      </c>
      <c r="G97" s="6">
        <f t="shared" si="2"/>
        <v>0</v>
      </c>
      <c r="H97" s="8">
        <v>0.5544</v>
      </c>
    </row>
    <row r="98" spans="1:8" ht="15.75">
      <c r="A98" s="3" t="str">
        <f>'[93]Лист1'!$C$9</f>
        <v>93</v>
      </c>
      <c r="B98" s="3" t="str">
        <f>'[93]Лист1'!$D$15</f>
        <v>57-15966</v>
      </c>
      <c r="C98" s="6">
        <f t="shared" si="0"/>
        <v>0.01</v>
      </c>
      <c r="D98" s="7">
        <v>0.0023884589662749593</v>
      </c>
      <c r="E98" s="6">
        <f t="shared" si="1"/>
        <v>0.01</v>
      </c>
      <c r="F98" s="7">
        <v>0.0023884589662749593</v>
      </c>
      <c r="G98" s="6">
        <f t="shared" si="2"/>
        <v>0</v>
      </c>
      <c r="H98" s="8"/>
    </row>
    <row r="99" spans="1:8" ht="15.75">
      <c r="A99" s="3" t="str">
        <f>'[94]Лист1'!$C$9</f>
        <v>94</v>
      </c>
      <c r="B99" s="3" t="str">
        <f>'[94]Лист1'!$D$15</f>
        <v>57-14752</v>
      </c>
      <c r="C99" s="6">
        <f t="shared" si="0"/>
        <v>0</v>
      </c>
      <c r="D99" s="7">
        <v>0</v>
      </c>
      <c r="E99" s="6">
        <f t="shared" si="1"/>
        <v>0</v>
      </c>
      <c r="F99" s="7">
        <v>0</v>
      </c>
      <c r="G99" s="6">
        <f t="shared" si="2"/>
        <v>0</v>
      </c>
      <c r="H99" s="8"/>
    </row>
    <row r="100" spans="1:8" ht="15.75">
      <c r="A100" s="3" t="str">
        <f>'[95]Лист1'!$C$9</f>
        <v>95</v>
      </c>
      <c r="B100" s="3" t="str">
        <f>'[95]Лист1'!$D$15</f>
        <v>57-14720</v>
      </c>
      <c r="C100" s="6">
        <f t="shared" si="0"/>
        <v>0.024</v>
      </c>
      <c r="D100" s="7">
        <v>0.005732301519059903</v>
      </c>
      <c r="E100" s="6">
        <f t="shared" si="1"/>
        <v>0.024</v>
      </c>
      <c r="F100" s="7">
        <v>0.005732301519059903</v>
      </c>
      <c r="G100" s="6">
        <f t="shared" si="2"/>
        <v>0</v>
      </c>
      <c r="H100" s="8"/>
    </row>
    <row r="101" spans="1:8" ht="15.75">
      <c r="A101" s="3" t="str">
        <f>'[96]Лист1'!$C$9</f>
        <v>96</v>
      </c>
      <c r="B101" s="3" t="str">
        <f>'[96]Лист1'!$D$15</f>
        <v>57-14718</v>
      </c>
      <c r="C101" s="6">
        <f t="shared" si="0"/>
        <v>26.662</v>
      </c>
      <c r="D101" s="7">
        <v>6.368109295882297</v>
      </c>
      <c r="E101" s="6">
        <f t="shared" si="1"/>
        <v>28.116</v>
      </c>
      <c r="F101" s="7">
        <v>6.715391229578676</v>
      </c>
      <c r="G101" s="6">
        <f t="shared" si="2"/>
        <v>0.3472819336963795</v>
      </c>
      <c r="H101" s="8"/>
    </row>
    <row r="102" spans="1:8" ht="15.75">
      <c r="A102" s="3" t="str">
        <f>'[97]Лист1'!$C$9</f>
        <v>97</v>
      </c>
      <c r="B102" s="3" t="str">
        <f>'[97]Лист1'!$D$15</f>
        <v>57-14908</v>
      </c>
      <c r="C102" s="6">
        <f t="shared" si="0"/>
        <v>15.521</v>
      </c>
      <c r="D102" s="7">
        <v>3.707127161555365</v>
      </c>
      <c r="E102" s="6">
        <f t="shared" si="1"/>
        <v>15.521</v>
      </c>
      <c r="F102" s="7">
        <v>3.707127161555365</v>
      </c>
      <c r="G102" s="6">
        <f t="shared" si="2"/>
        <v>0</v>
      </c>
      <c r="H102" s="8"/>
    </row>
    <row r="103" spans="1:8" ht="15.75">
      <c r="A103" s="3" t="str">
        <f>'[98]Лист1'!$C$9</f>
        <v>98</v>
      </c>
      <c r="B103" s="3" t="str">
        <f>'[98]Лист1'!$D$15</f>
        <v>57-15704</v>
      </c>
      <c r="C103" s="6">
        <f t="shared" si="0"/>
        <v>92.285</v>
      </c>
      <c r="D103" s="7">
        <v>22.041893570268464</v>
      </c>
      <c r="E103" s="6">
        <f t="shared" si="1"/>
        <v>92.285</v>
      </c>
      <c r="F103" s="7">
        <v>22.041893570268464</v>
      </c>
      <c r="G103" s="6">
        <f t="shared" si="2"/>
        <v>0</v>
      </c>
      <c r="H103" s="8"/>
    </row>
    <row r="104" spans="1:8" ht="15.75">
      <c r="A104" s="3" t="str">
        <f>'[99]Лист1'!$C$9</f>
        <v>99</v>
      </c>
      <c r="B104" s="3" t="str">
        <f>'[99]Лист1'!$D$15</f>
        <v>57-14746</v>
      </c>
      <c r="C104" s="6">
        <f t="shared" si="0"/>
        <v>19.45</v>
      </c>
      <c r="D104" s="7">
        <v>4.645552689404796</v>
      </c>
      <c r="E104" s="6">
        <f t="shared" si="1"/>
        <v>20.675</v>
      </c>
      <c r="F104" s="7">
        <v>4.9381389127734785</v>
      </c>
      <c r="G104" s="6">
        <f t="shared" si="2"/>
        <v>0.2925862233686827</v>
      </c>
      <c r="H104" s="8"/>
    </row>
    <row r="105" spans="1:8" ht="15.75">
      <c r="A105" s="3" t="str">
        <f>'[100]Лист1'!$C$9</f>
        <v>100</v>
      </c>
      <c r="B105" s="3" t="str">
        <f>'[100]Лист1'!$D$15</f>
        <v>57-14400</v>
      </c>
      <c r="C105" s="6">
        <f t="shared" si="0"/>
        <v>10.778</v>
      </c>
      <c r="D105" s="7">
        <v>2.5742810738511515</v>
      </c>
      <c r="E105" s="6">
        <f t="shared" si="1"/>
        <v>10.778</v>
      </c>
      <c r="F105" s="7">
        <v>2.5742810738511515</v>
      </c>
      <c r="G105" s="6">
        <f t="shared" si="2"/>
        <v>0</v>
      </c>
      <c r="H105" s="8"/>
    </row>
    <row r="106" spans="1:8" ht="15.75">
      <c r="A106" s="3" t="str">
        <f>'[101]Лист1'!$C$9</f>
        <v>101</v>
      </c>
      <c r="B106" s="3" t="str">
        <f>'[101]Лист1'!$D$15</f>
        <v>57-14916</v>
      </c>
      <c r="C106" s="6">
        <f t="shared" si="0"/>
        <v>5.371</v>
      </c>
      <c r="D106" s="7">
        <v>1.2828413107862808</v>
      </c>
      <c r="E106" s="6">
        <f t="shared" si="1"/>
        <v>6.326</v>
      </c>
      <c r="F106" s="7">
        <v>1.5109391420655394</v>
      </c>
      <c r="G106" s="6">
        <f t="shared" si="2"/>
        <v>0.22809783127925853</v>
      </c>
      <c r="H106" s="8"/>
    </row>
    <row r="107" spans="1:8" ht="15.75">
      <c r="A107" s="3" t="str">
        <f>'[102]Лист1'!$C$9</f>
        <v>102</v>
      </c>
      <c r="B107" s="3" t="str">
        <f>'[102]Лист1'!$D$15</f>
        <v>57-15008</v>
      </c>
      <c r="C107" s="6">
        <f t="shared" si="0"/>
        <v>32.285</v>
      </c>
      <c r="D107" s="7">
        <v>7.711139772618706</v>
      </c>
      <c r="E107" s="6">
        <f t="shared" si="1"/>
        <v>32.297</v>
      </c>
      <c r="F107" s="7">
        <v>7.714005923378236</v>
      </c>
      <c r="G107" s="6">
        <f t="shared" si="2"/>
        <v>0.0028661507595302282</v>
      </c>
      <c r="H107" s="8"/>
    </row>
    <row r="108" spans="1:8" ht="15.75">
      <c r="A108" s="3" t="str">
        <f>'[103]Лист1'!$C$9</f>
        <v>103</v>
      </c>
      <c r="B108" s="3" t="str">
        <f>'[103]Лист1'!$D$15</f>
        <v>57-14952</v>
      </c>
      <c r="C108" s="6">
        <f t="shared" si="0"/>
        <v>0.271</v>
      </c>
      <c r="D108" s="7">
        <v>0.0647272379860514</v>
      </c>
      <c r="E108" s="6">
        <f t="shared" si="1"/>
        <v>0.271</v>
      </c>
      <c r="F108" s="7">
        <v>0.0647272379860514</v>
      </c>
      <c r="G108" s="6">
        <f t="shared" si="2"/>
        <v>0</v>
      </c>
      <c r="H108" s="8"/>
    </row>
    <row r="109" spans="1:8" ht="15.75">
      <c r="A109" s="3" t="str">
        <f>'[104]Лист1'!$C$9</f>
        <v>104</v>
      </c>
      <c r="B109" s="3" t="str">
        <f>'[104]Лист1'!$D$15</f>
        <v>57-13610</v>
      </c>
      <c r="C109" s="6">
        <f t="shared" si="0"/>
        <v>9.063</v>
      </c>
      <c r="D109" s="7">
        <v>2.1646603611349957</v>
      </c>
      <c r="E109" s="6">
        <f t="shared" si="1"/>
        <v>9.476</v>
      </c>
      <c r="F109" s="7">
        <v>2.263303716442152</v>
      </c>
      <c r="G109" s="6">
        <f t="shared" si="2"/>
        <v>0.09864335530715618</v>
      </c>
      <c r="H109" s="8"/>
    </row>
    <row r="110" spans="1:8" ht="15.75">
      <c r="A110" s="3" t="str">
        <f>'[105]Лист1'!$C$9</f>
        <v>105</v>
      </c>
      <c r="B110" s="3" t="str">
        <f>'[105]Лист1'!$D$15</f>
        <v>57-14518</v>
      </c>
      <c r="C110" s="6">
        <f t="shared" si="0"/>
        <v>32.738</v>
      </c>
      <c r="D110" s="7">
        <v>7.819336963790962</v>
      </c>
      <c r="E110" s="6">
        <f t="shared" si="1"/>
        <v>32.863</v>
      </c>
      <c r="F110" s="7">
        <v>7.849192700869399</v>
      </c>
      <c r="G110" s="6">
        <f t="shared" si="2"/>
        <v>0.029855737078436917</v>
      </c>
      <c r="H110" s="8"/>
    </row>
    <row r="111" spans="1:8" ht="15.75">
      <c r="A111" s="3" t="str">
        <f>'[106]Лист1'!$C$9</f>
        <v>106</v>
      </c>
      <c r="B111" s="3" t="str">
        <f>'[106]Лист1'!$D$15</f>
        <v>57-14972</v>
      </c>
      <c r="C111" s="6">
        <f t="shared" si="0"/>
        <v>23.145</v>
      </c>
      <c r="D111" s="7">
        <v>5.528088277443394</v>
      </c>
      <c r="E111" s="6">
        <f t="shared" si="1"/>
        <v>24.58</v>
      </c>
      <c r="F111" s="7">
        <v>5.87083213910385</v>
      </c>
      <c r="G111" s="6">
        <f t="shared" si="2"/>
        <v>0.34274386166045634</v>
      </c>
      <c r="H111" s="8"/>
    </row>
    <row r="112" spans="1:8" ht="15.75">
      <c r="A112" s="3" t="str">
        <f>'[107]Лист1'!$C$9</f>
        <v>107</v>
      </c>
      <c r="B112" s="3" t="str">
        <f>'[107]Лист1'!$D$15</f>
        <v>57-15050</v>
      </c>
      <c r="C112" s="6">
        <f t="shared" si="0"/>
        <v>75.403</v>
      </c>
      <c r="D112" s="7">
        <v>18.009697143403077</v>
      </c>
      <c r="E112" s="6">
        <f t="shared" si="1"/>
        <v>75.403</v>
      </c>
      <c r="F112" s="7">
        <v>18.009697143403077</v>
      </c>
      <c r="G112" s="6">
        <f t="shared" si="2"/>
        <v>0</v>
      </c>
      <c r="H112" s="8"/>
    </row>
    <row r="113" spans="1:8" ht="15.75">
      <c r="A113" s="3" t="str">
        <f>'[108]Лист1'!$C$9</f>
        <v>108</v>
      </c>
      <c r="B113" s="3" t="str">
        <f>'[108]Лист1'!$D$15</f>
        <v>57-14552</v>
      </c>
      <c r="C113" s="6">
        <f t="shared" si="0"/>
        <v>53.4570624</v>
      </c>
      <c r="D113" s="7">
        <v>12.768</v>
      </c>
      <c r="E113" s="6">
        <f t="shared" si="1"/>
        <v>54.21</v>
      </c>
      <c r="F113" s="7">
        <v>12.947836056176556</v>
      </c>
      <c r="G113" s="6">
        <f t="shared" si="2"/>
        <v>0.17983605617655485</v>
      </c>
      <c r="H113" s="8"/>
    </row>
    <row r="114" spans="1:8" ht="15.75">
      <c r="A114" s="3" t="str">
        <f>'[109]Лист1'!$C$9</f>
        <v>109</v>
      </c>
      <c r="B114" s="3" t="str">
        <f>'[109]Лист1'!$D$15</f>
        <v>57-14864</v>
      </c>
      <c r="C114" s="6">
        <f t="shared" si="0"/>
        <v>7.191</v>
      </c>
      <c r="D114" s="7">
        <v>1.7175408426483234</v>
      </c>
      <c r="E114" s="6">
        <f t="shared" si="1"/>
        <v>7.247</v>
      </c>
      <c r="F114" s="7">
        <v>1.730916212859463</v>
      </c>
      <c r="G114" s="6">
        <f t="shared" si="2"/>
        <v>0.013375370211139659</v>
      </c>
      <c r="H114" s="8"/>
    </row>
    <row r="115" spans="1:8" ht="15.75">
      <c r="A115" s="3" t="str">
        <f>'[110]Лист1'!$C$9</f>
        <v>110</v>
      </c>
      <c r="B115" s="3" t="str">
        <f>'[110]Лист1'!$D$15</f>
        <v>57-14628</v>
      </c>
      <c r="C115" s="6">
        <f t="shared" si="0"/>
        <v>12.97908</v>
      </c>
      <c r="D115" s="7">
        <v>3.1</v>
      </c>
      <c r="E115" s="6">
        <f t="shared" si="1"/>
        <v>13.731</v>
      </c>
      <c r="F115" s="7">
        <v>3.279593006592147</v>
      </c>
      <c r="G115" s="6">
        <f t="shared" si="2"/>
        <v>0.17959300659214694</v>
      </c>
      <c r="H115" s="8"/>
    </row>
    <row r="116" spans="1:8" ht="15.75">
      <c r="A116" s="3" t="str">
        <f>'[111]Лист1'!$C$9</f>
        <v>111</v>
      </c>
      <c r="B116" s="3" t="str">
        <f>'[111]Лист1'!$D$15</f>
        <v>57-14434</v>
      </c>
      <c r="C116" s="6">
        <f t="shared" si="0"/>
        <v>1.801</v>
      </c>
      <c r="D116" s="7">
        <v>0.4301614598261202</v>
      </c>
      <c r="E116" s="6">
        <f t="shared" si="1"/>
        <v>1.801</v>
      </c>
      <c r="F116" s="7">
        <v>0.4301614598261202</v>
      </c>
      <c r="G116" s="6">
        <f t="shared" si="2"/>
        <v>0</v>
      </c>
      <c r="H116" s="8"/>
    </row>
    <row r="117" spans="1:8" ht="15.75">
      <c r="A117" s="3" t="str">
        <f>'[112]Лист1'!$C$9</f>
        <v>112</v>
      </c>
      <c r="B117" s="3" t="str">
        <f>'[112]Лист1'!$D$15</f>
        <v>57-14760</v>
      </c>
      <c r="C117" s="6">
        <f t="shared" si="0"/>
        <v>0.14</v>
      </c>
      <c r="D117" s="7">
        <v>0.03343842552784944</v>
      </c>
      <c r="E117" s="6">
        <f t="shared" si="1"/>
        <v>0.14</v>
      </c>
      <c r="F117" s="7">
        <v>0.03343842552784944</v>
      </c>
      <c r="G117" s="6">
        <f t="shared" si="2"/>
        <v>0</v>
      </c>
      <c r="H117" s="8"/>
    </row>
    <row r="118" spans="1:8" ht="15.75">
      <c r="A118" s="3" t="str">
        <f>'[113]Лист1'!$C$9</f>
        <v>113</v>
      </c>
      <c r="B118" s="3" t="str">
        <f>'[113]Лист1'!$D$15</f>
        <v>57-14918</v>
      </c>
      <c r="C118" s="6">
        <f t="shared" si="0"/>
        <v>0.325</v>
      </c>
      <c r="D118" s="7">
        <v>0.07762491640393619</v>
      </c>
      <c r="E118" s="6">
        <f t="shared" si="1"/>
        <v>0.325</v>
      </c>
      <c r="F118" s="7">
        <v>0.07762491640393619</v>
      </c>
      <c r="G118" s="6">
        <f t="shared" si="2"/>
        <v>0</v>
      </c>
      <c r="H118" s="8"/>
    </row>
    <row r="119" spans="1:8" ht="15.75">
      <c r="A119" s="3" t="str">
        <f>'[114]Лист1'!$C$9</f>
        <v>114</v>
      </c>
      <c r="B119" s="3" t="str">
        <f>'[114]Лист1'!$D$15</f>
        <v>57-14394</v>
      </c>
      <c r="C119" s="6">
        <f t="shared" si="0"/>
        <v>13.603</v>
      </c>
      <c r="D119" s="7">
        <v>3.249020731823827</v>
      </c>
      <c r="E119" s="6">
        <f t="shared" si="1"/>
        <v>14.035</v>
      </c>
      <c r="F119" s="7">
        <v>3.3522021591669056</v>
      </c>
      <c r="G119" s="6">
        <f t="shared" si="2"/>
        <v>0.10318142734307845</v>
      </c>
      <c r="H119" s="8"/>
    </row>
    <row r="120" spans="1:8" ht="15.75">
      <c r="A120" s="3" t="str">
        <f>'[115]Лист1'!$C$9</f>
        <v>115</v>
      </c>
      <c r="B120" s="3" t="str">
        <f>'[115]Лист1'!$D$15</f>
        <v>57-14920</v>
      </c>
      <c r="C120" s="6">
        <f t="shared" si="0"/>
        <v>4.172</v>
      </c>
      <c r="D120" s="7">
        <v>0.996465080729913</v>
      </c>
      <c r="E120" s="6">
        <f t="shared" si="1"/>
        <v>4.637</v>
      </c>
      <c r="F120" s="7">
        <v>1.1075284226616986</v>
      </c>
      <c r="G120" s="6">
        <f t="shared" si="2"/>
        <v>0.11106334193178558</v>
      </c>
      <c r="H120" s="8"/>
    </row>
    <row r="121" spans="1:8" ht="15.75">
      <c r="A121" s="3" t="str">
        <f>'[116]Лист1'!$C$9</f>
        <v>116</v>
      </c>
      <c r="B121" s="3" t="str">
        <f>'[116]Лист1'!$D$15</f>
        <v>57-14472</v>
      </c>
      <c r="C121" s="6">
        <f t="shared" si="0"/>
        <v>100.745</v>
      </c>
      <c r="D121" s="7">
        <v>24.06252985573708</v>
      </c>
      <c r="E121" s="6">
        <f t="shared" si="1"/>
        <v>103.737</v>
      </c>
      <c r="F121" s="7">
        <v>24.777156778446546</v>
      </c>
      <c r="G121" s="6">
        <f t="shared" si="2"/>
        <v>0.714626922709467</v>
      </c>
      <c r="H121" s="8"/>
    </row>
    <row r="122" spans="1:8" ht="15.75">
      <c r="A122" s="3" t="str">
        <f>'[117]Лист1'!$C$9</f>
        <v>117</v>
      </c>
      <c r="B122" s="3" t="str">
        <f>'[117]Лист1'!$D$15</f>
        <v>57-13168</v>
      </c>
      <c r="C122" s="6">
        <f t="shared" si="0"/>
        <v>10.861</v>
      </c>
      <c r="D122" s="7">
        <v>2.5941052832712335</v>
      </c>
      <c r="E122" s="6">
        <f t="shared" si="1"/>
        <v>10.861</v>
      </c>
      <c r="F122" s="7">
        <v>2.5941052832712335</v>
      </c>
      <c r="G122" s="6">
        <f t="shared" si="2"/>
        <v>0</v>
      </c>
      <c r="H122" s="8"/>
    </row>
    <row r="123" spans="1:8" ht="15.75">
      <c r="A123" s="3" t="str">
        <f>'[118]Лист1'!$C$9</f>
        <v>118</v>
      </c>
      <c r="B123" s="3" t="str">
        <f>'[118]Лист1'!$D$15</f>
        <v>57-14904</v>
      </c>
      <c r="C123" s="6">
        <f t="shared" si="0"/>
        <v>24.525999999999996</v>
      </c>
      <c r="D123" s="7">
        <v>5.857934460685965</v>
      </c>
      <c r="E123" s="6">
        <f t="shared" si="1"/>
        <v>24.525999999999996</v>
      </c>
      <c r="F123" s="7">
        <v>5.857934460685965</v>
      </c>
      <c r="G123" s="6">
        <f t="shared" si="2"/>
        <v>0</v>
      </c>
      <c r="H123" s="8"/>
    </row>
    <row r="124" spans="1:8" ht="15.75">
      <c r="A124" s="3" t="str">
        <f>'[119]Лист1'!$C$9</f>
        <v>119</v>
      </c>
      <c r="B124" s="3" t="str">
        <f>'[119]Лист1'!$D$15</f>
        <v>57-14704</v>
      </c>
      <c r="C124" s="6">
        <f t="shared" si="0"/>
        <v>0</v>
      </c>
      <c r="D124" s="7">
        <v>0</v>
      </c>
      <c r="E124" s="6">
        <f t="shared" si="1"/>
        <v>0</v>
      </c>
      <c r="F124" s="7">
        <v>0</v>
      </c>
      <c r="G124" s="6">
        <f t="shared" si="2"/>
        <v>0</v>
      </c>
      <c r="H124" s="8">
        <v>0.553</v>
      </c>
    </row>
    <row r="125" spans="1:8" ht="15.75">
      <c r="A125" s="3" t="str">
        <f>'[120]Лист1'!$C$9</f>
        <v>120</v>
      </c>
      <c r="B125" s="3" t="str">
        <f>'[120]Лист1'!$D$15</f>
        <v>57-14670</v>
      </c>
      <c r="C125" s="6">
        <f t="shared" si="0"/>
        <v>0</v>
      </c>
      <c r="D125" s="7">
        <v>0</v>
      </c>
      <c r="E125" s="6">
        <f t="shared" si="1"/>
        <v>0</v>
      </c>
      <c r="F125" s="7">
        <v>0</v>
      </c>
      <c r="G125" s="6">
        <f t="shared" si="2"/>
        <v>0</v>
      </c>
      <c r="H125" s="8"/>
    </row>
    <row r="126" spans="1:8" ht="15.75">
      <c r="A126" s="3" t="str">
        <f>'[121]Лист1'!$C$9</f>
        <v>121</v>
      </c>
      <c r="B126" s="3" t="str">
        <f>'[121]Лист1'!$D$15</f>
        <v>57-14956</v>
      </c>
      <c r="C126" s="6">
        <f t="shared" si="0"/>
        <v>6.005</v>
      </c>
      <c r="D126" s="7">
        <v>1.434269609248113</v>
      </c>
      <c r="E126" s="6">
        <f t="shared" si="1"/>
        <v>6.085</v>
      </c>
      <c r="F126" s="7">
        <v>1.4533772809783128</v>
      </c>
      <c r="G126" s="6">
        <f t="shared" si="2"/>
        <v>0.01910767173019967</v>
      </c>
      <c r="H126" s="8"/>
    </row>
    <row r="127" spans="1:8" ht="15.75">
      <c r="A127" s="3" t="str">
        <f>'[122]Лист1'!$C$9</f>
        <v>122</v>
      </c>
      <c r="B127" s="3" t="str">
        <f>'[122]Лист1'!$D$15</f>
        <v>57-14428</v>
      </c>
      <c r="C127" s="6">
        <f t="shared" si="0"/>
        <v>10.688</v>
      </c>
      <c r="D127" s="7">
        <v>2.552784943154677</v>
      </c>
      <c r="E127" s="6">
        <f t="shared" si="1"/>
        <v>10.819</v>
      </c>
      <c r="F127" s="7">
        <v>2.584073755612879</v>
      </c>
      <c r="G127" s="6">
        <f t="shared" si="2"/>
        <v>0.03128881245820203</v>
      </c>
      <c r="H127" s="8"/>
    </row>
    <row r="128" spans="1:8" ht="15.75">
      <c r="A128" s="3" t="str">
        <f>'[123]Лист1'!$C$9</f>
        <v>123</v>
      </c>
      <c r="B128" s="3" t="str">
        <f>'[123]Лист1'!$D$15</f>
        <v>57-14360</v>
      </c>
      <c r="C128" s="6">
        <f t="shared" si="0"/>
        <v>82.187</v>
      </c>
      <c r="D128" s="7">
        <v>19.630027706124007</v>
      </c>
      <c r="E128" s="6">
        <f t="shared" si="1"/>
        <v>82.336</v>
      </c>
      <c r="F128" s="7">
        <v>19.665615744721507</v>
      </c>
      <c r="G128" s="6">
        <f t="shared" si="2"/>
        <v>0.03558803859749915</v>
      </c>
      <c r="H128" s="8"/>
    </row>
    <row r="129" spans="1:8" ht="15.75">
      <c r="A129" s="3" t="str">
        <f>'[124]Лист1'!$C$9</f>
        <v>124</v>
      </c>
      <c r="B129" s="3" t="str">
        <f>'[124]Лист1'!$D$15</f>
        <v>57-14532</v>
      </c>
      <c r="C129" s="6">
        <f t="shared" si="0"/>
        <v>0.488</v>
      </c>
      <c r="D129" s="7">
        <v>0.11655679755421802</v>
      </c>
      <c r="E129" s="6">
        <f t="shared" si="1"/>
        <v>0.48800000000000004</v>
      </c>
      <c r="F129" s="7">
        <v>0.11655679755421804</v>
      </c>
      <c r="G129" s="6">
        <f t="shared" si="2"/>
        <v>0</v>
      </c>
      <c r="H129" s="8"/>
    </row>
    <row r="130" spans="1:8" ht="15.75">
      <c r="A130" s="3" t="str">
        <f>'[125]Лист1'!$C$9</f>
        <v>125</v>
      </c>
      <c r="B130" s="3" t="str">
        <f>'[125]Лист1'!$D$15</f>
        <v>57-14784</v>
      </c>
      <c r="C130" s="6">
        <f t="shared" si="0"/>
        <v>2.462</v>
      </c>
      <c r="D130" s="7">
        <v>0.588038597496895</v>
      </c>
      <c r="E130" s="6">
        <f t="shared" si="1"/>
        <v>2.462</v>
      </c>
      <c r="F130" s="7">
        <v>0.588038597496895</v>
      </c>
      <c r="G130" s="6">
        <f t="shared" si="2"/>
        <v>0</v>
      </c>
      <c r="H130" s="8"/>
    </row>
    <row r="131" spans="1:8" ht="15.75">
      <c r="A131" s="3" t="str">
        <f>'[126]Лист1'!$C$9</f>
        <v>126</v>
      </c>
      <c r="B131" s="3" t="str">
        <f>'[126]Лист1'!$D$15</f>
        <v>57-15020</v>
      </c>
      <c r="C131" s="6">
        <f t="shared" si="0"/>
        <v>28.502</v>
      </c>
      <c r="D131" s="7">
        <v>6.80758574567689</v>
      </c>
      <c r="E131" s="6">
        <f t="shared" si="1"/>
        <v>30.802</v>
      </c>
      <c r="F131" s="7">
        <v>7.35693130792013</v>
      </c>
      <c r="G131" s="6">
        <f t="shared" si="2"/>
        <v>0.5493455622432402</v>
      </c>
      <c r="H131" s="8"/>
    </row>
    <row r="132" spans="1:8" ht="15.75">
      <c r="A132" s="3" t="str">
        <f>'[127]Лист1'!$C$9</f>
        <v>127</v>
      </c>
      <c r="B132" s="3" t="str">
        <f>'[127]Лист1'!$D$15</f>
        <v>57-14232</v>
      </c>
      <c r="C132" s="6">
        <f t="shared" si="0"/>
        <v>8.577</v>
      </c>
      <c r="D132" s="7">
        <v>2.0485812553740326</v>
      </c>
      <c r="E132" s="6">
        <f t="shared" si="1"/>
        <v>9.185</v>
      </c>
      <c r="F132" s="7">
        <v>2.1937995605235505</v>
      </c>
      <c r="G132" s="6">
        <f t="shared" si="2"/>
        <v>0.14521830514951795</v>
      </c>
      <c r="H132" s="8"/>
    </row>
    <row r="133" spans="1:8" ht="15.75">
      <c r="A133" s="3" t="str">
        <f>'[128]Лист1'!$C$9</f>
        <v>128</v>
      </c>
      <c r="B133" s="3" t="str">
        <f>'[128]Лист1'!$D$15</f>
        <v>57-15026</v>
      </c>
      <c r="C133" s="6">
        <f t="shared" si="0"/>
        <v>4.534</v>
      </c>
      <c r="D133" s="7">
        <v>1.0829272953090665</v>
      </c>
      <c r="E133" s="6">
        <f t="shared" si="1"/>
        <v>4.599</v>
      </c>
      <c r="F133" s="7">
        <v>1.0984522785898538</v>
      </c>
      <c r="G133" s="6">
        <f t="shared" si="2"/>
        <v>0.01552498328078733</v>
      </c>
      <c r="H133" s="8"/>
    </row>
    <row r="134" spans="1:8" ht="15.75">
      <c r="A134" s="3" t="str">
        <f>'[129]Лист1'!$C$9</f>
        <v>129</v>
      </c>
      <c r="B134" s="3" t="str">
        <f>'[129]Лист1'!$D$15</f>
        <v>57-14690</v>
      </c>
      <c r="C134" s="6">
        <f t="shared" si="0"/>
        <v>13.731</v>
      </c>
      <c r="D134" s="7">
        <v>3.279593006592147</v>
      </c>
      <c r="E134" s="6">
        <f t="shared" si="1"/>
        <v>15.268</v>
      </c>
      <c r="F134" s="7">
        <v>3.646699149708608</v>
      </c>
      <c r="G134" s="6">
        <f t="shared" si="2"/>
        <v>0.36710614311646106</v>
      </c>
      <c r="H134" s="8"/>
    </row>
    <row r="135" spans="1:8" ht="15.75">
      <c r="A135" s="3" t="str">
        <f>'[130]Лист1'!$C$9</f>
        <v>130</v>
      </c>
      <c r="B135" s="3" t="str">
        <f>'[130]Лист1'!$D$15</f>
        <v>57-14794</v>
      </c>
      <c r="C135" s="6">
        <f t="shared" si="0"/>
        <v>3.499</v>
      </c>
      <c r="D135" s="7">
        <v>0.8357217922996083</v>
      </c>
      <c r="E135" s="6">
        <f t="shared" si="1"/>
        <v>3.499</v>
      </c>
      <c r="F135" s="7">
        <v>0.8357217922996083</v>
      </c>
      <c r="G135" s="6">
        <f t="shared" si="2"/>
        <v>0</v>
      </c>
      <c r="H135" s="8"/>
    </row>
    <row r="136" spans="1:8" ht="15.75">
      <c r="A136" s="3" t="str">
        <f>'[131]Лист1'!$C$9</f>
        <v>131</v>
      </c>
      <c r="B136" s="3" t="str">
        <f>'[131]Лист1'!$D$15</f>
        <v>57-14786</v>
      </c>
      <c r="C136" s="6">
        <f t="shared" si="0"/>
        <v>0</v>
      </c>
      <c r="D136" s="7">
        <v>0</v>
      </c>
      <c r="E136" s="6">
        <f t="shared" si="1"/>
        <v>0</v>
      </c>
      <c r="F136" s="7">
        <v>0</v>
      </c>
      <c r="G136" s="6">
        <f t="shared" si="2"/>
        <v>0</v>
      </c>
      <c r="H136" s="8">
        <v>0.6277242222541409</v>
      </c>
    </row>
    <row r="137" spans="1:8" ht="15.75">
      <c r="A137" s="3" t="str">
        <f>'[132]Лист1'!$C$9</f>
        <v>132</v>
      </c>
      <c r="B137" s="3" t="str">
        <f>'[132]Лист1'!$D$15</f>
        <v>57-14798</v>
      </c>
      <c r="C137" s="6">
        <f t="shared" si="0"/>
        <v>0.169</v>
      </c>
      <c r="D137" s="7">
        <v>0.04036495653004682</v>
      </c>
      <c r="E137" s="6">
        <f t="shared" si="1"/>
        <v>0.169</v>
      </c>
      <c r="F137" s="7">
        <v>0.04036495653004682</v>
      </c>
      <c r="G137" s="6">
        <f t="shared" si="2"/>
        <v>0</v>
      </c>
      <c r="H137" s="8"/>
    </row>
    <row r="138" spans="1:8" ht="15.75">
      <c r="A138" s="3" t="str">
        <f>'[133]Лист1'!$C$9</f>
        <v>133</v>
      </c>
      <c r="B138" s="3" t="str">
        <f>'[133]Лист1'!$D$15</f>
        <v>57-14874</v>
      </c>
      <c r="C138" s="6">
        <f t="shared" si="0"/>
        <v>0</v>
      </c>
      <c r="D138" s="7">
        <v>0</v>
      </c>
      <c r="E138" s="6">
        <f t="shared" si="1"/>
        <v>0</v>
      </c>
      <c r="F138" s="7">
        <v>0</v>
      </c>
      <c r="G138" s="6">
        <f t="shared" si="2"/>
        <v>0</v>
      </c>
      <c r="H138" s="8"/>
    </row>
    <row r="139" spans="1:8" ht="15.75">
      <c r="A139" s="3" t="str">
        <f>'[134]Лист1'!$C$9</f>
        <v>134</v>
      </c>
      <c r="B139" s="3" t="str">
        <f>'[134]Лист1'!$D$15</f>
        <v>57-14914</v>
      </c>
      <c r="C139" s="6">
        <f t="shared" si="0"/>
        <v>0</v>
      </c>
      <c r="D139" s="7">
        <v>0</v>
      </c>
      <c r="E139" s="6">
        <f t="shared" si="1"/>
        <v>0</v>
      </c>
      <c r="F139" s="7">
        <v>0</v>
      </c>
      <c r="G139" s="6">
        <f t="shared" si="2"/>
        <v>0</v>
      </c>
      <c r="H139" s="8">
        <v>1.1689999999999998</v>
      </c>
    </row>
    <row r="140" spans="1:8" ht="15.75">
      <c r="A140" s="3" t="str">
        <f>'[135]Лист1'!$C$9</f>
        <v>135</v>
      </c>
      <c r="B140" s="3" t="str">
        <f>'[135]Лист1'!$D$15</f>
        <v>57-14838</v>
      </c>
      <c r="C140" s="6">
        <f t="shared" si="0"/>
        <v>4.691</v>
      </c>
      <c r="D140" s="7">
        <v>1.1204261010795835</v>
      </c>
      <c r="E140" s="6">
        <f t="shared" si="1"/>
        <v>4.691</v>
      </c>
      <c r="F140" s="7">
        <v>1.1204261010795835</v>
      </c>
      <c r="G140" s="6">
        <f t="shared" si="2"/>
        <v>0</v>
      </c>
      <c r="H140" s="8"/>
    </row>
    <row r="141" spans="1:8" ht="15.75">
      <c r="A141" s="3" t="str">
        <f>'[136]Лист1'!$C$9</f>
        <v>136</v>
      </c>
      <c r="B141" s="3" t="str">
        <f>'[136]Лист1'!$D$15</f>
        <v>57-16008</v>
      </c>
      <c r="C141" s="6">
        <f t="shared" si="0"/>
        <v>4.049</v>
      </c>
      <c r="D141" s="7">
        <v>0.9670870354447312</v>
      </c>
      <c r="E141" s="6">
        <f t="shared" si="1"/>
        <v>4.049</v>
      </c>
      <c r="F141" s="7">
        <v>0.9670870354447312</v>
      </c>
      <c r="G141" s="6">
        <f t="shared" si="2"/>
        <v>0</v>
      </c>
      <c r="H141" s="8"/>
    </row>
    <row r="142" spans="1:8" ht="15.75">
      <c r="A142" s="3" t="str">
        <f>'[137]Лист1'!$C$9</f>
        <v>137</v>
      </c>
      <c r="B142" s="3" t="str">
        <f>'[137]Лист1'!$D$15</f>
        <v>57-16150</v>
      </c>
      <c r="C142" s="6">
        <f t="shared" si="0"/>
        <v>5.707000000000001</v>
      </c>
      <c r="D142" s="7">
        <v>1.3630935320531194</v>
      </c>
      <c r="E142" s="6">
        <f t="shared" si="1"/>
        <v>5.707000000000001</v>
      </c>
      <c r="F142" s="7">
        <v>1.3630935320531194</v>
      </c>
      <c r="G142" s="6">
        <f t="shared" si="2"/>
        <v>0</v>
      </c>
      <c r="H142" s="8"/>
    </row>
    <row r="143" spans="1:8" ht="15.75">
      <c r="A143" s="3" t="str">
        <f>'[138]Лист1'!$C$9</f>
        <v>138</v>
      </c>
      <c r="B143" s="3" t="str">
        <f>'[138]Лист1'!$D$15</f>
        <v>57-14538</v>
      </c>
      <c r="C143" s="6">
        <f t="shared" si="0"/>
        <v>0</v>
      </c>
      <c r="D143" s="7">
        <v>0</v>
      </c>
      <c r="E143" s="6">
        <f t="shared" si="1"/>
        <v>0</v>
      </c>
      <c r="F143" s="7">
        <v>0</v>
      </c>
      <c r="G143" s="6">
        <f t="shared" si="2"/>
        <v>0</v>
      </c>
      <c r="H143" s="8"/>
    </row>
    <row r="144" spans="1:8" ht="15.75">
      <c r="A144" s="3" t="str">
        <f>'[139]Лист1'!$C$9</f>
        <v>139</v>
      </c>
      <c r="B144" s="3" t="str">
        <f>'[139]Лист1'!$D$15</f>
        <v>57-14882</v>
      </c>
      <c r="C144" s="6">
        <f t="shared" si="0"/>
        <v>4.714</v>
      </c>
      <c r="D144" s="7">
        <v>1.125919556702016</v>
      </c>
      <c r="E144" s="6">
        <f t="shared" si="1"/>
        <v>4.714</v>
      </c>
      <c r="F144" s="7">
        <v>1.125919556702016</v>
      </c>
      <c r="G144" s="6">
        <f t="shared" si="2"/>
        <v>0</v>
      </c>
      <c r="H144" s="8"/>
    </row>
    <row r="145" spans="1:8" ht="15.75">
      <c r="A145" s="3" t="str">
        <f>'[140]Лист1'!$C$9</f>
        <v>140</v>
      </c>
      <c r="B145" s="3" t="str">
        <f>'[140]Лист1'!$D$15</f>
        <v>57-15970</v>
      </c>
      <c r="C145" s="6">
        <f t="shared" si="0"/>
        <v>26.617</v>
      </c>
      <c r="D145" s="7">
        <v>6.357361230534059</v>
      </c>
      <c r="E145" s="6">
        <f t="shared" si="1"/>
        <v>26.617</v>
      </c>
      <c r="F145" s="7">
        <v>6.357361230534059</v>
      </c>
      <c r="G145" s="6">
        <f t="shared" si="2"/>
        <v>0</v>
      </c>
      <c r="H145" s="8"/>
    </row>
    <row r="146" spans="1:8" ht="15.75">
      <c r="A146" s="3" t="str">
        <f>'[141]Лист1'!$C$9</f>
        <v>141</v>
      </c>
      <c r="B146" s="3" t="str">
        <f>'[141]Лист1'!$D$15</f>
        <v>57-14732</v>
      </c>
      <c r="C146" s="6">
        <f t="shared" si="0"/>
        <v>0</v>
      </c>
      <c r="D146" s="7">
        <v>0</v>
      </c>
      <c r="E146" s="6">
        <f t="shared" si="1"/>
        <v>0</v>
      </c>
      <c r="F146" s="7">
        <v>0</v>
      </c>
      <c r="G146" s="6">
        <f t="shared" si="2"/>
        <v>0</v>
      </c>
      <c r="H146" s="8">
        <v>0.9058000000000002</v>
      </c>
    </row>
    <row r="147" spans="1:8" ht="15.75">
      <c r="A147" s="3" t="str">
        <f>'[142]Лист1'!$C$9</f>
        <v>142</v>
      </c>
      <c r="B147" s="3" t="str">
        <f>'[142]Лист1'!$D$15</f>
        <v>57-15728</v>
      </c>
      <c r="C147" s="6">
        <f t="shared" si="0"/>
        <v>35.5501188</v>
      </c>
      <c r="D147" s="7">
        <v>8.491</v>
      </c>
      <c r="E147" s="6">
        <f t="shared" si="1"/>
        <v>35.884</v>
      </c>
      <c r="F147" s="7">
        <v>8.570746154581064</v>
      </c>
      <c r="G147" s="6">
        <f t="shared" si="2"/>
        <v>0.07974615458106449</v>
      </c>
      <c r="H147" s="8"/>
    </row>
    <row r="148" spans="1:8" ht="15.75">
      <c r="A148" s="3" t="str">
        <f>'[143]Лист1'!$C$9</f>
        <v>143</v>
      </c>
      <c r="B148" s="3" t="str">
        <f>'[143]Лист1'!$D$15</f>
        <v>57-16146</v>
      </c>
      <c r="C148" s="6">
        <f t="shared" si="0"/>
        <v>0.002</v>
      </c>
      <c r="D148" s="7">
        <v>0.0004776917932549919</v>
      </c>
      <c r="E148" s="6">
        <f t="shared" si="1"/>
        <v>0.002</v>
      </c>
      <c r="F148" s="7">
        <v>0.0004776917932549919</v>
      </c>
      <c r="G148" s="6">
        <f t="shared" si="2"/>
        <v>0</v>
      </c>
      <c r="H148" s="8"/>
    </row>
    <row r="149" spans="1:8" ht="15.75">
      <c r="A149" s="3" t="str">
        <f>'[144]Лист1'!$C$9</f>
        <v>144</v>
      </c>
      <c r="B149" s="3" t="str">
        <f>'[144]Лист1'!$D$15</f>
        <v>57-14758</v>
      </c>
      <c r="C149" s="6">
        <f t="shared" si="0"/>
        <v>72.956</v>
      </c>
      <c r="D149" s="7">
        <v>17.425241234355596</v>
      </c>
      <c r="E149" s="6">
        <f t="shared" si="1"/>
        <v>73.103</v>
      </c>
      <c r="F149" s="7">
        <v>17.460351581159834</v>
      </c>
      <c r="G149" s="6">
        <f t="shared" si="2"/>
        <v>0.03511034680423819</v>
      </c>
      <c r="H149" s="8"/>
    </row>
    <row r="150" spans="1:8" ht="15.75">
      <c r="A150" s="3" t="str">
        <f>'[145]Лист1'!$C$9</f>
        <v>145</v>
      </c>
      <c r="B150" s="3" t="str">
        <f>'[145]Лист1'!$D$15</f>
        <v>57-14528</v>
      </c>
      <c r="C150" s="6">
        <f t="shared" si="0"/>
        <v>0</v>
      </c>
      <c r="D150" s="7">
        <v>0</v>
      </c>
      <c r="E150" s="6">
        <f t="shared" si="1"/>
        <v>0</v>
      </c>
      <c r="F150" s="7">
        <v>0</v>
      </c>
      <c r="G150" s="6">
        <f t="shared" si="2"/>
        <v>0</v>
      </c>
      <c r="H150" s="8">
        <v>0.532</v>
      </c>
    </row>
    <row r="151" spans="1:8" ht="15.75">
      <c r="A151" s="3" t="str">
        <f>'[146]Лист1'!$C$9</f>
        <v>146</v>
      </c>
      <c r="B151" s="3" t="str">
        <f>'[146]Лист1'!$D$15</f>
        <v>57-14514</v>
      </c>
      <c r="C151" s="6">
        <f t="shared" si="0"/>
        <v>0.003</v>
      </c>
      <c r="D151" s="7">
        <v>0.0007165376898824879</v>
      </c>
      <c r="E151" s="6">
        <f t="shared" si="1"/>
        <v>0.003</v>
      </c>
      <c r="F151" s="7">
        <v>0.0007165376898824879</v>
      </c>
      <c r="G151" s="6">
        <f t="shared" si="2"/>
        <v>0</v>
      </c>
      <c r="H151" s="8"/>
    </row>
    <row r="152" spans="1:8" ht="15.75">
      <c r="A152" s="3" t="str">
        <f>'[147]Лист1'!$C$9</f>
        <v>147</v>
      </c>
      <c r="B152" s="3" t="str">
        <f>'[147]Лист1'!$D$15</f>
        <v>57-14942</v>
      </c>
      <c r="C152" s="6">
        <f t="shared" si="0"/>
        <v>3.435</v>
      </c>
      <c r="D152" s="7">
        <v>0.8204356549154486</v>
      </c>
      <c r="E152" s="6">
        <f t="shared" si="1"/>
        <v>4.132</v>
      </c>
      <c r="F152" s="7">
        <v>0.9869112448648132</v>
      </c>
      <c r="G152" s="6">
        <f t="shared" si="2"/>
        <v>0.16647558994936462</v>
      </c>
      <c r="H152" s="8"/>
    </row>
    <row r="153" spans="1:8" ht="15.75">
      <c r="A153" s="3" t="str">
        <f>'[148]Лист1'!$C$9</f>
        <v>148</v>
      </c>
      <c r="B153" s="3" t="str">
        <f>'[148]Лист1'!$D$15</f>
        <v>57-14928</v>
      </c>
      <c r="C153" s="6">
        <f t="shared" si="0"/>
        <v>18.375</v>
      </c>
      <c r="D153" s="7">
        <v>4.388793350530238</v>
      </c>
      <c r="E153" s="6">
        <f t="shared" si="1"/>
        <v>18.375</v>
      </c>
      <c r="F153" s="7">
        <v>4.388793350530238</v>
      </c>
      <c r="G153" s="6">
        <f t="shared" si="2"/>
        <v>0</v>
      </c>
      <c r="H153" s="8"/>
    </row>
    <row r="154" spans="1:8" ht="15.75">
      <c r="A154" s="3" t="str">
        <f>'[149]Лист1'!$C$9</f>
        <v>149</v>
      </c>
      <c r="B154" s="3" t="str">
        <f>'[149]Лист1'!$D$15</f>
        <v>57-15074</v>
      </c>
      <c r="C154" s="6">
        <f t="shared" si="0"/>
        <v>0</v>
      </c>
      <c r="D154" s="7">
        <v>0</v>
      </c>
      <c r="E154" s="6">
        <f t="shared" si="1"/>
        <v>0</v>
      </c>
      <c r="F154" s="7">
        <v>0</v>
      </c>
      <c r="G154" s="6">
        <f t="shared" si="2"/>
        <v>0</v>
      </c>
      <c r="H154" s="8"/>
    </row>
    <row r="155" spans="1:8" ht="15.75">
      <c r="A155" s="3" t="str">
        <f>'[150]Лист1'!$C$9</f>
        <v>150</v>
      </c>
      <c r="B155" s="3" t="str">
        <f>'[150]Лист1'!$D$15</f>
        <v>52-01019086</v>
      </c>
      <c r="C155" s="6">
        <f t="shared" si="0"/>
        <v>0</v>
      </c>
      <c r="D155" s="7">
        <v>0</v>
      </c>
      <c r="E155" s="6">
        <f t="shared" si="1"/>
        <v>0</v>
      </c>
      <c r="F155" s="7">
        <v>0</v>
      </c>
      <c r="G155" s="6">
        <f t="shared" si="2"/>
        <v>0</v>
      </c>
      <c r="H155" s="8"/>
    </row>
    <row r="156" spans="1:8" ht="15.75">
      <c r="A156" s="3" t="str">
        <f>'[151]Лист1'!$C$9</f>
        <v>151</v>
      </c>
      <c r="B156" s="3" t="str">
        <f>'[151]Лист1'!$D$15</f>
        <v>52-01019036</v>
      </c>
      <c r="C156" s="6">
        <f t="shared" si="0"/>
        <v>22.277962799999997</v>
      </c>
      <c r="D156" s="7">
        <v>5.321</v>
      </c>
      <c r="E156" s="6">
        <f t="shared" si="1"/>
        <v>22.277962799999997</v>
      </c>
      <c r="F156" s="7">
        <v>5.321</v>
      </c>
      <c r="G156" s="6">
        <f t="shared" si="2"/>
        <v>0</v>
      </c>
      <c r="H156" s="8"/>
    </row>
    <row r="157" spans="1:8" ht="15.75">
      <c r="A157" s="3" t="str">
        <f>'[152]Лист1'!$C$9</f>
        <v>152</v>
      </c>
      <c r="B157" s="3" t="str">
        <f>'[152]Лист1'!$D$15</f>
        <v>52-01019102</v>
      </c>
      <c r="C157" s="6">
        <f t="shared" si="0"/>
        <v>1.0793570399999999</v>
      </c>
      <c r="D157" s="7">
        <v>0.2578</v>
      </c>
      <c r="E157" s="6">
        <f t="shared" si="1"/>
        <v>1.49301288</v>
      </c>
      <c r="F157" s="7">
        <v>0.35660000000000003</v>
      </c>
      <c r="G157" s="6">
        <f t="shared" si="2"/>
        <v>0.09880000000000005</v>
      </c>
      <c r="H157" s="8"/>
    </row>
    <row r="158" spans="1:10" ht="15.75">
      <c r="A158" s="9" t="s">
        <v>13</v>
      </c>
      <c r="B158" s="10"/>
      <c r="C158" s="10"/>
      <c r="D158" s="11"/>
      <c r="E158" s="11"/>
      <c r="F158" s="11"/>
      <c r="G158" s="17">
        <f>SUM(G6:H157)</f>
        <v>27.77473616008038</v>
      </c>
      <c r="H158" s="17"/>
      <c r="I158" s="1"/>
      <c r="J158" s="1"/>
    </row>
    <row r="159" spans="1:9" ht="15.75">
      <c r="A159" s="21" t="s">
        <v>14</v>
      </c>
      <c r="B159" s="21"/>
      <c r="C159" s="21" t="s">
        <v>17</v>
      </c>
      <c r="D159" s="21"/>
      <c r="E159" s="21"/>
      <c r="F159" s="21"/>
      <c r="G159" s="19">
        <v>63.859</v>
      </c>
      <c r="H159" s="19"/>
      <c r="I159" s="1"/>
    </row>
    <row r="160" spans="1:8" ht="15.75">
      <c r="A160" s="18" t="s">
        <v>15</v>
      </c>
      <c r="B160" s="18"/>
      <c r="C160" s="18"/>
      <c r="D160" s="18"/>
      <c r="E160" s="18"/>
      <c r="F160" s="18"/>
      <c r="G160" s="17">
        <f>G159-G158</f>
        <v>36.08426383991962</v>
      </c>
      <c r="H160" s="17"/>
    </row>
    <row r="161" spans="1:8" ht="15.75">
      <c r="A161" s="18" t="s">
        <v>16</v>
      </c>
      <c r="B161" s="18"/>
      <c r="C161" s="18"/>
      <c r="D161" s="18"/>
      <c r="E161" s="18"/>
      <c r="F161" s="18"/>
      <c r="G161" s="20">
        <f>G160/7537.6</f>
        <v>0.0047872351729887</v>
      </c>
      <c r="H161" s="20"/>
    </row>
  </sheetData>
  <sheetProtection selectLockedCells="1" selectUnlockedCells="1"/>
  <mergeCells count="16">
    <mergeCell ref="G158:H158"/>
    <mergeCell ref="G159:H159"/>
    <mergeCell ref="A160:F160"/>
    <mergeCell ref="G160:H160"/>
    <mergeCell ref="A161:F161"/>
    <mergeCell ref="G161:H161"/>
    <mergeCell ref="A1:G1"/>
    <mergeCell ref="A2:A5"/>
    <mergeCell ref="B2:B5"/>
    <mergeCell ref="C2:H2"/>
    <mergeCell ref="C3:D3"/>
    <mergeCell ref="E3:F3"/>
    <mergeCell ref="G3:G5"/>
    <mergeCell ref="H3:H5"/>
    <mergeCell ref="C5:D5"/>
    <mergeCell ref="E5:F5"/>
  </mergeCells>
  <printOptions/>
  <pageMargins left="0.7083333333333334" right="0.7083333333333334" top="0.44027777777777777" bottom="0.3298611111111111" header="0.5118055555555555" footer="0.5118055555555555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dcterms:modified xsi:type="dcterms:W3CDTF">2018-06-07T08:46:51Z</dcterms:modified>
  <cp:category/>
  <cp:version/>
  <cp:contentType/>
  <cp:contentStatus/>
</cp:coreProperties>
</file>