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<sst xmlns="http://schemas.openxmlformats.org/spreadsheetml/2006/main" count="16" uniqueCount="16">
  <si>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Квартира</t>
  </si>
  <si>
    <t>Заводской номер счетчика</t>
  </si>
  <si>
    <t>Начало периода</t>
  </si>
  <si>
    <t>Конец периода</t>
  </si>
  <si>
    <t>Показания, Гкал</t>
  </si>
  <si>
    <t>Расход по ИПУ</t>
  </si>
  <si>
    <t>Расход по ОДПУ</t>
  </si>
  <si>
    <t>Расход на ОДН</t>
  </si>
  <si>
    <t>Приращение за период по счетчикам</t>
  </si>
  <si>
    <t>ОДН на 1 м2</t>
  </si>
  <si>
    <t>По нормативу, по среднему</t>
  </si>
  <si>
    <t>27.10.2016.  0:00:00</t>
  </si>
  <si>
    <t>27.11.2016. 0:00:00</t>
  </si>
  <si>
    <t>Показания приборов учета отопления за ноябрь 2016 г по адресу: г.Белгород ул.Макаренко д.22</t>
  </si>
  <si>
    <t>экономист                                                 Сапожникова Л.И.</t>
  </si>
  <si>
    <t>Корректировка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</si>
</sst>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0.00000000"/>
    <numFmt numFmtId="187" formatCode="0.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83" fontId="38" fillId="0" borderId="10" xfId="0" applyNumberFormat="1" applyFont="1" applyBorder="1" applyAlignment="1">
      <alignment horizontal="center" vertical="center"/>
    </xf>
    <xf numFmtId="183" fontId="0" fillId="0" borderId="0" xfId="0" applyNumberFormat="1" applyAlignment="1">
      <alignment/>
    </xf>
    <xf numFmtId="183" fontId="39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183" fontId="2" fillId="33" borderId="10" xfId="0" applyNumberFormat="1" applyFont="1" applyFill="1" applyBorder="1" applyAlignment="1">
      <alignment horizontal="center"/>
    </xf>
    <xf numFmtId="183" fontId="38" fillId="0" borderId="10" xfId="0" applyNumberFormat="1" applyFont="1" applyBorder="1" applyAlignment="1">
      <alignment horizontal="center" vertical="center" wrapText="1"/>
    </xf>
    <xf numFmtId="183" fontId="38" fillId="0" borderId="13" xfId="0" applyNumberFormat="1" applyFont="1" applyBorder="1" applyAlignment="1">
      <alignment vertical="center"/>
    </xf>
    <xf numFmtId="183" fontId="38" fillId="0" borderId="0" xfId="0" applyNumberFormat="1" applyFont="1" applyAlignment="1">
      <alignment/>
    </xf>
    <xf numFmtId="183" fontId="39" fillId="0" borderId="0" xfId="0" applyNumberFormat="1" applyFont="1" applyAlignment="1">
      <alignment/>
    </xf>
    <xf numFmtId="183" fontId="36" fillId="0" borderId="0" xfId="0" applyNumberFormat="1" applyFont="1" applyAlignment="1">
      <alignment/>
    </xf>
    <xf numFmtId="183" fontId="38" fillId="0" borderId="10" xfId="0" applyNumberFormat="1" applyFont="1" applyBorder="1" applyAlignment="1">
      <alignment horizontal="center" vertical="center"/>
    </xf>
    <xf numFmtId="183" fontId="39" fillId="0" borderId="1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181" fontId="38" fillId="0" borderId="10" xfId="0" applyNumberFormat="1" applyFont="1" applyBorder="1" applyAlignment="1">
      <alignment horizontal="center" vertical="center"/>
    </xf>
    <xf numFmtId="183" fontId="38" fillId="0" borderId="10" xfId="0" applyNumberFormat="1" applyFont="1" applyBorder="1" applyAlignment="1">
      <alignment horizontal="center" vertical="center"/>
    </xf>
    <xf numFmtId="183" fontId="39" fillId="0" borderId="1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2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3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4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5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6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7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8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9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1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2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3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4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5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8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7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8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9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0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"/>
    </sheetNames>
    <sheetDataSet>
      <sheetData sheetId="0">
        <row r="9">
          <cell r="C9" t="str">
            <v>1</v>
          </cell>
        </row>
        <row r="15">
          <cell r="D15" t="str">
            <v>57-14534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7"/>
    </sheetNames>
    <sheetDataSet>
      <sheetData sheetId="0">
        <row r="9">
          <cell r="C9" t="str">
            <v>107</v>
          </cell>
        </row>
        <row r="15">
          <cell r="D15" t="str">
            <v>57-15050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2"/>
    </sheetNames>
    <sheetDataSet>
      <sheetData sheetId="0">
        <row r="9">
          <cell r="C9" t="str">
            <v>52</v>
          </cell>
        </row>
        <row r="15">
          <cell r="D15" t="str">
            <v>57-14510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3"/>
    </sheetNames>
    <sheetDataSet>
      <sheetData sheetId="0">
        <row r="9">
          <cell r="C9" t="str">
            <v>53</v>
          </cell>
        </row>
        <row r="15">
          <cell r="D15" t="str">
            <v>57-14250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4"/>
    </sheetNames>
    <sheetDataSet>
      <sheetData sheetId="0">
        <row r="9">
          <cell r="C9" t="str">
            <v>54</v>
          </cell>
        </row>
        <row r="15">
          <cell r="D15" t="str">
            <v>57-14700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5"/>
    </sheetNames>
    <sheetDataSet>
      <sheetData sheetId="0">
        <row r="9">
          <cell r="C9" t="str">
            <v>55</v>
          </cell>
        </row>
        <row r="15">
          <cell r="D15" t="str">
            <v>9B-00350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6"/>
    </sheetNames>
    <sheetDataSet>
      <sheetData sheetId="0">
        <row r="9">
          <cell r="C9" t="str">
            <v>56</v>
          </cell>
        </row>
        <row r="15">
          <cell r="D15" t="str">
            <v>57-14976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7"/>
    </sheetNames>
    <sheetDataSet>
      <sheetData sheetId="0">
        <row r="9">
          <cell r="C9" t="str">
            <v>57</v>
          </cell>
        </row>
        <row r="15">
          <cell r="D15" t="str">
            <v>57-15082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8"/>
    </sheetNames>
    <sheetDataSet>
      <sheetData sheetId="0">
        <row r="9">
          <cell r="C9" t="str">
            <v>58</v>
          </cell>
        </row>
        <row r="15">
          <cell r="D15" t="str">
            <v>57-15068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9"/>
    </sheetNames>
    <sheetDataSet>
      <sheetData sheetId="0">
        <row r="9">
          <cell r="C9" t="str">
            <v>59</v>
          </cell>
        </row>
        <row r="15">
          <cell r="D15" t="str">
            <v>57-14180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"/>
    </sheetNames>
    <sheetDataSet>
      <sheetData sheetId="0">
        <row r="9">
          <cell r="C9" t="str">
            <v>6</v>
          </cell>
        </row>
        <row r="15">
          <cell r="D15" t="str">
            <v>57-14868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0"/>
    </sheetNames>
    <sheetDataSet>
      <sheetData sheetId="0">
        <row r="9">
          <cell r="C9" t="str">
            <v>60</v>
          </cell>
        </row>
        <row r="15">
          <cell r="D15" t="str">
            <v>57-14362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8"/>
    </sheetNames>
    <sheetDataSet>
      <sheetData sheetId="0">
        <row r="9">
          <cell r="C9" t="str">
            <v>108</v>
          </cell>
        </row>
        <row r="15">
          <cell r="D15" t="str">
            <v>57-14552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1"/>
    </sheetNames>
    <sheetDataSet>
      <sheetData sheetId="0">
        <row r="9">
          <cell r="C9" t="str">
            <v>61</v>
          </cell>
        </row>
        <row r="15">
          <cell r="D15" t="str">
            <v>57-14948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2"/>
    </sheetNames>
    <sheetDataSet>
      <sheetData sheetId="0">
        <row r="9">
          <cell r="C9" t="str">
            <v>62</v>
          </cell>
        </row>
        <row r="15">
          <cell r="D15" t="str">
            <v>57-15066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3"/>
    </sheetNames>
    <sheetDataSet>
      <sheetData sheetId="0">
        <row r="9">
          <cell r="C9" t="str">
            <v>63</v>
          </cell>
        </row>
        <row r="15">
          <cell r="D15" t="str">
            <v>57-14940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4"/>
    </sheetNames>
    <sheetDataSet>
      <sheetData sheetId="0">
        <row r="9">
          <cell r="C9" t="str">
            <v>64</v>
          </cell>
        </row>
        <row r="15">
          <cell r="D15" t="str">
            <v>57-15078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5"/>
    </sheetNames>
    <sheetDataSet>
      <sheetData sheetId="0">
        <row r="9">
          <cell r="C9" t="str">
            <v>65</v>
          </cell>
        </row>
        <row r="15">
          <cell r="D15" t="str">
            <v>57-15070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6"/>
    </sheetNames>
    <sheetDataSet>
      <sheetData sheetId="0">
        <row r="9">
          <cell r="C9" t="str">
            <v>66</v>
          </cell>
        </row>
        <row r="15">
          <cell r="D15" t="str">
            <v>57-14938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7"/>
    </sheetNames>
    <sheetDataSet>
      <sheetData sheetId="0">
        <row r="9">
          <cell r="C9" t="str">
            <v>67</v>
          </cell>
        </row>
        <row r="15">
          <cell r="D15" t="str">
            <v>57-14306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8"/>
    </sheetNames>
    <sheetDataSet>
      <sheetData sheetId="0">
        <row r="9">
          <cell r="C9" t="str">
            <v>68</v>
          </cell>
        </row>
        <row r="15">
          <cell r="D15" t="str">
            <v>57-14048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9"/>
    </sheetNames>
    <sheetDataSet>
      <sheetData sheetId="0">
        <row r="9">
          <cell r="C9" t="str">
            <v>69</v>
          </cell>
        </row>
        <row r="15">
          <cell r="D15" t="str">
            <v>57-14696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"/>
    </sheetNames>
    <sheetDataSet>
      <sheetData sheetId="0">
        <row r="9">
          <cell r="C9" t="str">
            <v>7</v>
          </cell>
        </row>
        <row r="15">
          <cell r="D15" t="str">
            <v>57-14606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9"/>
    </sheetNames>
    <sheetDataSet>
      <sheetData sheetId="0">
        <row r="9">
          <cell r="C9" t="str">
            <v>109</v>
          </cell>
        </row>
        <row r="15">
          <cell r="D15" t="str">
            <v>57-14864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0"/>
    </sheetNames>
    <sheetDataSet>
      <sheetData sheetId="0">
        <row r="9">
          <cell r="C9" t="str">
            <v>70</v>
          </cell>
        </row>
        <row r="15">
          <cell r="D15" t="str">
            <v>57-14242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1"/>
    </sheetNames>
    <sheetDataSet>
      <sheetData sheetId="0">
        <row r="9">
          <cell r="C9" t="str">
            <v>71</v>
          </cell>
        </row>
        <row r="15">
          <cell r="D15" t="str">
            <v>57-15102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2"/>
    </sheetNames>
    <sheetDataSet>
      <sheetData sheetId="0">
        <row r="9">
          <cell r="C9" t="str">
            <v>72</v>
          </cell>
        </row>
        <row r="15">
          <cell r="D15" t="str">
            <v>57-14186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3"/>
    </sheetNames>
    <sheetDataSet>
      <sheetData sheetId="0">
        <row r="9">
          <cell r="C9" t="str">
            <v>73</v>
          </cell>
        </row>
        <row r="15">
          <cell r="D15" t="str">
            <v>57-14390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4"/>
    </sheetNames>
    <sheetDataSet>
      <sheetData sheetId="0">
        <row r="9">
          <cell r="C9" t="str">
            <v>74</v>
          </cell>
        </row>
        <row r="15">
          <cell r="D15" t="str">
            <v>57-14366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5"/>
    </sheetNames>
    <sheetDataSet>
      <sheetData sheetId="0">
        <row r="9">
          <cell r="C9" t="str">
            <v>75</v>
          </cell>
        </row>
        <row r="15">
          <cell r="D15" t="str">
            <v>57-14192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6"/>
    </sheetNames>
    <sheetDataSet>
      <sheetData sheetId="0">
        <row r="9">
          <cell r="C9" t="str">
            <v>76</v>
          </cell>
        </row>
        <row r="15">
          <cell r="D15" t="str">
            <v>57-14310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7"/>
    </sheetNames>
    <sheetDataSet>
      <sheetData sheetId="0">
        <row r="9">
          <cell r="C9" t="str">
            <v>77</v>
          </cell>
        </row>
        <row r="15">
          <cell r="D15" t="str">
            <v>57-14316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8"/>
    </sheetNames>
    <sheetDataSet>
      <sheetData sheetId="0">
        <row r="9">
          <cell r="C9" t="str">
            <v>78</v>
          </cell>
        </row>
        <row r="15">
          <cell r="D15" t="str">
            <v>57-14474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9"/>
    </sheetNames>
    <sheetDataSet>
      <sheetData sheetId="0">
        <row r="9">
          <cell r="C9" t="str">
            <v>79</v>
          </cell>
        </row>
        <row r="15">
          <cell r="D15" t="str">
            <v>57-15104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"/>
    </sheetNames>
    <sheetDataSet>
      <sheetData sheetId="0">
        <row r="9">
          <cell r="C9" t="str">
            <v>11</v>
          </cell>
        </row>
        <row r="15">
          <cell r="D15" t="str">
            <v>57-14968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"/>
    </sheetNames>
    <sheetDataSet>
      <sheetData sheetId="0">
        <row r="9">
          <cell r="C9" t="str">
            <v>8</v>
          </cell>
        </row>
        <row r="15">
          <cell r="D15" t="str">
            <v>57-14926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0"/>
    </sheetNames>
    <sheetDataSet>
      <sheetData sheetId="0">
        <row r="9">
          <cell r="C9" t="str">
            <v>80</v>
          </cell>
        </row>
        <row r="15">
          <cell r="D15" t="str">
            <v>57-14828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1"/>
    </sheetNames>
    <sheetDataSet>
      <sheetData sheetId="0">
        <row r="9">
          <cell r="C9" t="str">
            <v>81</v>
          </cell>
        </row>
        <row r="15">
          <cell r="D15" t="str">
            <v>57-14616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2"/>
    </sheetNames>
    <sheetDataSet>
      <sheetData sheetId="0">
        <row r="9">
          <cell r="C9" t="str">
            <v>82</v>
          </cell>
        </row>
        <row r="15">
          <cell r="D15" t="str">
            <v>57-14506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3"/>
    </sheetNames>
    <sheetDataSet>
      <sheetData sheetId="0">
        <row r="9">
          <cell r="C9" t="str">
            <v>83</v>
          </cell>
        </row>
        <row r="15">
          <cell r="D15" t="str">
            <v>57-14818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4"/>
    </sheetNames>
    <sheetDataSet>
      <sheetData sheetId="0">
        <row r="9">
          <cell r="C9" t="str">
            <v>84</v>
          </cell>
        </row>
        <row r="15">
          <cell r="D15" t="str">
            <v>57-14150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5"/>
    </sheetNames>
    <sheetDataSet>
      <sheetData sheetId="0">
        <row r="9">
          <cell r="C9" t="str">
            <v>85</v>
          </cell>
        </row>
        <row r="15">
          <cell r="D15" t="str">
            <v>57-14486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6"/>
    </sheetNames>
    <sheetDataSet>
      <sheetData sheetId="0">
        <row r="9">
          <cell r="C9" t="str">
            <v>86</v>
          </cell>
        </row>
        <row r="15">
          <cell r="D15" t="str">
            <v>57-14340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7"/>
    </sheetNames>
    <sheetDataSet>
      <sheetData sheetId="0">
        <row r="9">
          <cell r="C9" t="str">
            <v>87</v>
          </cell>
        </row>
        <row r="15">
          <cell r="D15" t="str">
            <v>57-14998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8"/>
    </sheetNames>
    <sheetDataSet>
      <sheetData sheetId="0">
        <row r="9">
          <cell r="C9" t="str">
            <v>88</v>
          </cell>
        </row>
        <row r="15">
          <cell r="D15" t="str">
            <v>57-14872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0"/>
    </sheetNames>
    <sheetDataSet>
      <sheetData sheetId="0">
        <row r="9">
          <cell r="C9" t="str">
            <v>110</v>
          </cell>
        </row>
        <row r="15">
          <cell r="D15" t="str">
            <v>57-14628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9"/>
    </sheetNames>
    <sheetDataSet>
      <sheetData sheetId="0">
        <row r="9">
          <cell r="C9" t="str">
            <v>89</v>
          </cell>
        </row>
        <row r="15">
          <cell r="D15" t="str">
            <v>57-14858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"/>
    </sheetNames>
    <sheetDataSet>
      <sheetData sheetId="0">
        <row r="9">
          <cell r="C9" t="str">
            <v>9</v>
          </cell>
        </row>
        <row r="15">
          <cell r="D15" t="str">
            <v>57-14960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0"/>
    </sheetNames>
    <sheetDataSet>
      <sheetData sheetId="0">
        <row r="9">
          <cell r="C9" t="str">
            <v>90</v>
          </cell>
        </row>
        <row r="15">
          <cell r="D15" t="str">
            <v>57-14436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1"/>
    </sheetNames>
    <sheetDataSet>
      <sheetData sheetId="0">
        <row r="9">
          <cell r="C9" t="str">
            <v>91</v>
          </cell>
        </row>
        <row r="15">
          <cell r="D15" t="str">
            <v>57-13186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2"/>
    </sheetNames>
    <sheetDataSet>
      <sheetData sheetId="0">
        <row r="9">
          <cell r="C9" t="str">
            <v>92</v>
          </cell>
        </row>
        <row r="15">
          <cell r="D15" t="str">
            <v>57-14860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3"/>
    </sheetNames>
    <sheetDataSet>
      <sheetData sheetId="0">
        <row r="9">
          <cell r="C9" t="str">
            <v>93</v>
          </cell>
        </row>
        <row r="15">
          <cell r="D15" t="str">
            <v>57-15966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4"/>
    </sheetNames>
    <sheetDataSet>
      <sheetData sheetId="0">
        <row r="9">
          <cell r="C9" t="str">
            <v>94</v>
          </cell>
        </row>
        <row r="15">
          <cell r="D15" t="str">
            <v>57-14752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5"/>
    </sheetNames>
    <sheetDataSet>
      <sheetData sheetId="0">
        <row r="9">
          <cell r="C9" t="str">
            <v>95</v>
          </cell>
        </row>
        <row r="15">
          <cell r="D15" t="str">
            <v>57-14720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6"/>
    </sheetNames>
    <sheetDataSet>
      <sheetData sheetId="0">
        <row r="9">
          <cell r="C9" t="str">
            <v>96</v>
          </cell>
        </row>
        <row r="15">
          <cell r="D15" t="str">
            <v>57-14718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7"/>
    </sheetNames>
    <sheetDataSet>
      <sheetData sheetId="0">
        <row r="9">
          <cell r="C9" t="str">
            <v>97</v>
          </cell>
        </row>
        <row r="15">
          <cell r="D15" t="str">
            <v>57-14908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1"/>
    </sheetNames>
    <sheetDataSet>
      <sheetData sheetId="0">
        <row r="9">
          <cell r="C9" t="str">
            <v>111</v>
          </cell>
        </row>
        <row r="15">
          <cell r="D15" t="str">
            <v>57-14434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8"/>
    </sheetNames>
    <sheetDataSet>
      <sheetData sheetId="0">
        <row r="9">
          <cell r="C9" t="str">
            <v>98</v>
          </cell>
        </row>
        <row r="15">
          <cell r="D15" t="str">
            <v>57-15704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9"/>
    </sheetNames>
    <sheetDataSet>
      <sheetData sheetId="0">
        <row r="9">
          <cell r="C9" t="str">
            <v>99</v>
          </cell>
        </row>
        <row r="15">
          <cell r="D15" t="str">
            <v>57-14746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46</v>
          </cell>
        </row>
        <row r="15">
          <cell r="D15" t="str">
            <v>57-14230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2"/>
    </sheetNames>
    <sheetDataSet>
      <sheetData sheetId="0">
        <row r="9">
          <cell r="C9" t="str">
            <v>112</v>
          </cell>
        </row>
        <row r="15">
          <cell r="D15" t="str">
            <v>57-14760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3"/>
    </sheetNames>
    <sheetDataSet>
      <sheetData sheetId="0">
        <row r="9">
          <cell r="C9" t="str">
            <v>113</v>
          </cell>
        </row>
        <row r="15">
          <cell r="D15" t="str">
            <v>57-14918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4"/>
    </sheetNames>
    <sheetDataSet>
      <sheetData sheetId="0">
        <row r="9">
          <cell r="C9" t="str">
            <v>114</v>
          </cell>
        </row>
        <row r="15">
          <cell r="D15" t="str">
            <v>57-14394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5"/>
    </sheetNames>
    <sheetDataSet>
      <sheetData sheetId="0">
        <row r="9">
          <cell r="C9" t="str">
            <v>115</v>
          </cell>
        </row>
        <row r="15">
          <cell r="D15" t="str">
            <v>57-14920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"/>
    </sheetNames>
    <sheetDataSet>
      <sheetData sheetId="0">
        <row r="9">
          <cell r="C9" t="str">
            <v>10</v>
          </cell>
        </row>
        <row r="15">
          <cell r="D15" t="str">
            <v>57-14444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6"/>
    </sheetNames>
    <sheetDataSet>
      <sheetData sheetId="0">
        <row r="9">
          <cell r="C9" t="str">
            <v>116</v>
          </cell>
        </row>
        <row r="15">
          <cell r="D15" t="str">
            <v>57-14472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7"/>
    </sheetNames>
    <sheetDataSet>
      <sheetData sheetId="0">
        <row r="9">
          <cell r="C9" t="str">
            <v>117</v>
          </cell>
        </row>
        <row r="15">
          <cell r="D15" t="str">
            <v>57-13168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8"/>
    </sheetNames>
    <sheetDataSet>
      <sheetData sheetId="0">
        <row r="9">
          <cell r="C9" t="str">
            <v>118</v>
          </cell>
        </row>
        <row r="15">
          <cell r="D15" t="str">
            <v>57-14904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9"/>
    </sheetNames>
    <sheetDataSet>
      <sheetData sheetId="0">
        <row r="9">
          <cell r="C9" t="str">
            <v>119</v>
          </cell>
        </row>
        <row r="15">
          <cell r="D15" t="str">
            <v>57-14704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"/>
    </sheetNames>
    <sheetDataSet>
      <sheetData sheetId="0">
        <row r="9">
          <cell r="C9" t="str">
            <v>12</v>
          </cell>
        </row>
        <row r="15">
          <cell r="D15" t="str">
            <v>57-14980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0"/>
    </sheetNames>
    <sheetDataSet>
      <sheetData sheetId="0">
        <row r="9">
          <cell r="C9" t="str">
            <v>120</v>
          </cell>
        </row>
        <row r="15">
          <cell r="D15" t="str">
            <v>57-14670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1"/>
    </sheetNames>
    <sheetDataSet>
      <sheetData sheetId="0">
        <row r="9">
          <cell r="C9" t="str">
            <v>121</v>
          </cell>
        </row>
        <row r="15">
          <cell r="D15" t="str">
            <v>57-14956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2"/>
    </sheetNames>
    <sheetDataSet>
      <sheetData sheetId="0">
        <row r="9">
          <cell r="C9" t="str">
            <v>122</v>
          </cell>
        </row>
        <row r="15">
          <cell r="D15" t="str">
            <v>57-14428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3"/>
    </sheetNames>
    <sheetDataSet>
      <sheetData sheetId="0">
        <row r="9">
          <cell r="C9" t="str">
            <v>123</v>
          </cell>
        </row>
        <row r="15">
          <cell r="D15" t="str">
            <v>57-14360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4"/>
    </sheetNames>
    <sheetDataSet>
      <sheetData sheetId="0">
        <row r="9">
          <cell r="C9" t="str">
            <v>124</v>
          </cell>
        </row>
        <row r="15">
          <cell r="D15" t="str">
            <v>57-14532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0"/>
    </sheetNames>
    <sheetDataSet>
      <sheetData sheetId="0">
        <row r="9">
          <cell r="C9" t="str">
            <v>100</v>
          </cell>
        </row>
        <row r="15">
          <cell r="D15" t="str">
            <v>57-14400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5"/>
    </sheetNames>
    <sheetDataSet>
      <sheetData sheetId="0">
        <row r="9">
          <cell r="C9" t="str">
            <v>125</v>
          </cell>
        </row>
        <row r="15">
          <cell r="D15" t="str">
            <v>57-14784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6"/>
    </sheetNames>
    <sheetDataSet>
      <sheetData sheetId="0">
        <row r="9">
          <cell r="C9" t="str">
            <v>126</v>
          </cell>
        </row>
        <row r="15">
          <cell r="D15" t="str">
            <v>57-15020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7"/>
    </sheetNames>
    <sheetDataSet>
      <sheetData sheetId="0">
        <row r="9">
          <cell r="C9" t="str">
            <v>127</v>
          </cell>
        </row>
        <row r="15">
          <cell r="D15" t="str">
            <v>57-14232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8"/>
    </sheetNames>
    <sheetDataSet>
      <sheetData sheetId="0">
        <row r="9">
          <cell r="C9" t="str">
            <v>128</v>
          </cell>
        </row>
        <row r="15">
          <cell r="D15" t="str">
            <v>57-15026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9"/>
    </sheetNames>
    <sheetDataSet>
      <sheetData sheetId="0">
        <row r="9">
          <cell r="C9" t="str">
            <v>129</v>
          </cell>
        </row>
        <row r="15">
          <cell r="D15" t="str">
            <v>57-14690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"/>
    </sheetNames>
    <sheetDataSet>
      <sheetData sheetId="0">
        <row r="9">
          <cell r="C9" t="str">
            <v>13</v>
          </cell>
        </row>
        <row r="15">
          <cell r="D15" t="str">
            <v>57-15022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0"/>
    </sheetNames>
    <sheetDataSet>
      <sheetData sheetId="0">
        <row r="9">
          <cell r="C9" t="str">
            <v>130</v>
          </cell>
        </row>
        <row r="15">
          <cell r="D15" t="str">
            <v>57-14794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1"/>
    </sheetNames>
    <sheetDataSet>
      <sheetData sheetId="0">
        <row r="9">
          <cell r="C9" t="str">
            <v>131</v>
          </cell>
        </row>
        <row r="15">
          <cell r="D15" t="str">
            <v>57-14786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2"/>
    </sheetNames>
    <sheetDataSet>
      <sheetData sheetId="0">
        <row r="9">
          <cell r="C9" t="str">
            <v>132</v>
          </cell>
        </row>
        <row r="15">
          <cell r="D15" t="str">
            <v>57-14798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3"/>
    </sheetNames>
    <sheetDataSet>
      <sheetData sheetId="0">
        <row r="9">
          <cell r="C9" t="str">
            <v>133</v>
          </cell>
        </row>
        <row r="15">
          <cell r="D15" t="str">
            <v>57-14874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1"/>
    </sheetNames>
    <sheetDataSet>
      <sheetData sheetId="0">
        <row r="9">
          <cell r="C9" t="str">
            <v>101</v>
          </cell>
        </row>
        <row r="15">
          <cell r="D15" t="str">
            <v>57-14916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4"/>
    </sheetNames>
    <sheetDataSet>
      <sheetData sheetId="0">
        <row r="9">
          <cell r="C9" t="str">
            <v>134</v>
          </cell>
        </row>
        <row r="15">
          <cell r="D15" t="str">
            <v>57-14914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5"/>
    </sheetNames>
    <sheetDataSet>
      <sheetData sheetId="0">
        <row r="9">
          <cell r="C9" t="str">
            <v>135</v>
          </cell>
        </row>
        <row r="15">
          <cell r="D15" t="str">
            <v>57-14838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136</v>
          </cell>
        </row>
        <row r="15">
          <cell r="D15" t="str">
            <v>57-16008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7"/>
    </sheetNames>
    <sheetDataSet>
      <sheetData sheetId="0">
        <row r="9">
          <cell r="C9" t="str">
            <v>137</v>
          </cell>
        </row>
        <row r="15">
          <cell r="D15" t="str">
            <v>57-16150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8"/>
    </sheetNames>
    <sheetDataSet>
      <sheetData sheetId="0">
        <row r="9">
          <cell r="C9" t="str">
            <v>138</v>
          </cell>
        </row>
        <row r="15">
          <cell r="D15" t="str">
            <v>57-14538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9"/>
    </sheetNames>
    <sheetDataSet>
      <sheetData sheetId="0">
        <row r="9">
          <cell r="C9" t="str">
            <v>139</v>
          </cell>
        </row>
        <row r="15">
          <cell r="D15" t="str">
            <v>57-14882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"/>
    </sheetNames>
    <sheetDataSet>
      <sheetData sheetId="0">
        <row r="9">
          <cell r="C9" t="str">
            <v>14</v>
          </cell>
        </row>
        <row r="15">
          <cell r="D15" t="str">
            <v>57-14990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0"/>
    </sheetNames>
    <sheetDataSet>
      <sheetData sheetId="0">
        <row r="9">
          <cell r="C9" t="str">
            <v>140</v>
          </cell>
        </row>
        <row r="15">
          <cell r="D15" t="str">
            <v>57-15970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1"/>
    </sheetNames>
    <sheetDataSet>
      <sheetData sheetId="0">
        <row r="9">
          <cell r="C9" t="str">
            <v>141</v>
          </cell>
        </row>
        <row r="15">
          <cell r="D15" t="str">
            <v>57-14732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2"/>
    </sheetNames>
    <sheetDataSet>
      <sheetData sheetId="0">
        <row r="9">
          <cell r="C9" t="str">
            <v>142</v>
          </cell>
        </row>
        <row r="15">
          <cell r="D15" t="str">
            <v>57-15728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2"/>
    </sheetNames>
    <sheetDataSet>
      <sheetData sheetId="0">
        <row r="9">
          <cell r="C9" t="str">
            <v>102</v>
          </cell>
        </row>
        <row r="15">
          <cell r="D15" t="str">
            <v>57-15008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3"/>
    </sheetNames>
    <sheetDataSet>
      <sheetData sheetId="0">
        <row r="9">
          <cell r="C9" t="str">
            <v>143</v>
          </cell>
        </row>
        <row r="15">
          <cell r="D15" t="str">
            <v>57-16146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4"/>
    </sheetNames>
    <sheetDataSet>
      <sheetData sheetId="0">
        <row r="9">
          <cell r="C9" t="str">
            <v>144</v>
          </cell>
        </row>
        <row r="15">
          <cell r="D15" t="str">
            <v>57-14758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5"/>
    </sheetNames>
    <sheetDataSet>
      <sheetData sheetId="0">
        <row r="9">
          <cell r="C9" t="str">
            <v>145</v>
          </cell>
        </row>
        <row r="15">
          <cell r="D15" t="str">
            <v>57-14528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6"/>
    </sheetNames>
    <sheetDataSet>
      <sheetData sheetId="0">
        <row r="9">
          <cell r="C9" t="str">
            <v>146</v>
          </cell>
        </row>
        <row r="15">
          <cell r="D15" t="str">
            <v>57-14514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7"/>
    </sheetNames>
    <sheetDataSet>
      <sheetData sheetId="0">
        <row r="9">
          <cell r="C9" t="str">
            <v>147</v>
          </cell>
        </row>
        <row r="15">
          <cell r="D15" t="str">
            <v>57-14942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8"/>
    </sheetNames>
    <sheetDataSet>
      <sheetData sheetId="0">
        <row r="9">
          <cell r="C9" t="str">
            <v>148</v>
          </cell>
        </row>
        <row r="15">
          <cell r="D15" t="str">
            <v>57-14928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9"/>
    </sheetNames>
    <sheetDataSet>
      <sheetData sheetId="0">
        <row r="9">
          <cell r="C9" t="str">
            <v>149</v>
          </cell>
        </row>
        <row r="15">
          <cell r="D15" t="str">
            <v>57-15074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"/>
    </sheetNames>
    <sheetDataSet>
      <sheetData sheetId="0">
        <row r="9">
          <cell r="C9" t="str">
            <v>15</v>
          </cell>
        </row>
        <row r="15">
          <cell r="D15" t="str">
            <v>57-15052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0"/>
    </sheetNames>
    <sheetDataSet>
      <sheetData sheetId="0">
        <row r="9">
          <cell r="C9" t="str">
            <v>150</v>
          </cell>
        </row>
        <row r="15">
          <cell r="D15" t="str">
            <v>52-01019086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1"/>
    </sheetNames>
    <sheetDataSet>
      <sheetData sheetId="0">
        <row r="9">
          <cell r="C9" t="str">
            <v>151</v>
          </cell>
        </row>
        <row r="15">
          <cell r="D15" t="str">
            <v>52-01019036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3"/>
    </sheetNames>
    <sheetDataSet>
      <sheetData sheetId="0">
        <row r="9">
          <cell r="C9" t="str">
            <v>103</v>
          </cell>
        </row>
        <row r="15">
          <cell r="D15" t="str">
            <v>57-14952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2"/>
    </sheetNames>
    <sheetDataSet>
      <sheetData sheetId="0">
        <row r="9">
          <cell r="C9" t="str">
            <v>152</v>
          </cell>
        </row>
        <row r="15">
          <cell r="D15" t="str">
            <v>52-01019102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6"/>
    </sheetNames>
    <sheetDataSet>
      <sheetData sheetId="0">
        <row r="9">
          <cell r="C9" t="str">
            <v>16</v>
          </cell>
        </row>
        <row r="15">
          <cell r="D15" t="str">
            <v>57-14934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7"/>
    </sheetNames>
    <sheetDataSet>
      <sheetData sheetId="0">
        <row r="9">
          <cell r="C9" t="str">
            <v>17</v>
          </cell>
        </row>
        <row r="15">
          <cell r="D15" t="str">
            <v>57-14374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8"/>
    </sheetNames>
    <sheetDataSet>
      <sheetData sheetId="0">
        <row r="9">
          <cell r="C9" t="str">
            <v>18</v>
          </cell>
        </row>
        <row r="15">
          <cell r="D15" t="str">
            <v>57-14834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9"/>
    </sheetNames>
    <sheetDataSet>
      <sheetData sheetId="0">
        <row r="9">
          <cell r="C9" t="str">
            <v>19</v>
          </cell>
        </row>
        <row r="15">
          <cell r="D15" t="str">
            <v>57-14790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"/>
    </sheetNames>
    <sheetDataSet>
      <sheetData sheetId="0">
        <row r="9">
          <cell r="C9" t="str">
            <v>2</v>
          </cell>
        </row>
        <row r="15">
          <cell r="D15" t="str">
            <v>57-14522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0"/>
    </sheetNames>
    <sheetDataSet>
      <sheetData sheetId="0">
        <row r="9">
          <cell r="C9" t="str">
            <v>20</v>
          </cell>
        </row>
        <row r="15">
          <cell r="D15" t="str">
            <v>57-14902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1"/>
    </sheetNames>
    <sheetDataSet>
      <sheetData sheetId="0">
        <row r="9">
          <cell r="C9" t="str">
            <v>21</v>
          </cell>
        </row>
        <row r="15">
          <cell r="D15" t="str">
            <v>57-14888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2"/>
    </sheetNames>
    <sheetDataSet>
      <sheetData sheetId="0">
        <row r="9">
          <cell r="C9" t="str">
            <v>22</v>
          </cell>
        </row>
        <row r="15">
          <cell r="D15" t="str">
            <v>57-11976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3"/>
    </sheetNames>
    <sheetDataSet>
      <sheetData sheetId="0">
        <row r="9">
          <cell r="C9" t="str">
            <v>23</v>
          </cell>
        </row>
        <row r="15">
          <cell r="D15" t="str">
            <v>57-14714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4"/>
    </sheetNames>
    <sheetDataSet>
      <sheetData sheetId="0">
        <row r="9">
          <cell r="C9" t="str">
            <v>104</v>
          </cell>
        </row>
        <row r="15">
          <cell r="D15" t="str">
            <v>57-13610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4"/>
    </sheetNames>
    <sheetDataSet>
      <sheetData sheetId="0">
        <row r="9">
          <cell r="C9" t="str">
            <v>24</v>
          </cell>
        </row>
        <row r="15">
          <cell r="D15" t="str">
            <v>57-14702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5"/>
    </sheetNames>
    <sheetDataSet>
      <sheetData sheetId="0">
        <row r="9">
          <cell r="C9" t="str">
            <v>25</v>
          </cell>
        </row>
        <row r="15">
          <cell r="D15" t="str">
            <v>57-14880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6"/>
    </sheetNames>
    <sheetDataSet>
      <sheetData sheetId="0">
        <row r="9">
          <cell r="C9" t="str">
            <v>26</v>
          </cell>
        </row>
        <row r="15">
          <cell r="D15" t="str">
            <v>57-14892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7"/>
    </sheetNames>
    <sheetDataSet>
      <sheetData sheetId="0">
        <row r="9">
          <cell r="C9" t="str">
            <v>27</v>
          </cell>
        </row>
        <row r="15">
          <cell r="D15" t="str">
            <v>57-15044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8"/>
    </sheetNames>
    <sheetDataSet>
      <sheetData sheetId="0">
        <row r="9">
          <cell r="C9" t="str">
            <v>28</v>
          </cell>
        </row>
        <row r="15">
          <cell r="D15" t="str">
            <v>57-15038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9"/>
    </sheetNames>
    <sheetDataSet>
      <sheetData sheetId="0">
        <row r="9">
          <cell r="C9" t="str">
            <v>29</v>
          </cell>
        </row>
        <row r="15">
          <cell r="D15" t="str">
            <v>57-14780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"/>
    </sheetNames>
    <sheetDataSet>
      <sheetData sheetId="0">
        <row r="9">
          <cell r="C9" t="str">
            <v>3</v>
          </cell>
        </row>
        <row r="15">
          <cell r="D15" t="str">
            <v>57-14694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0"/>
    </sheetNames>
    <sheetDataSet>
      <sheetData sheetId="0">
        <row r="9">
          <cell r="C9" t="str">
            <v>30</v>
          </cell>
        </row>
        <row r="15">
          <cell r="D15" t="str">
            <v>57-14974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1"/>
    </sheetNames>
    <sheetDataSet>
      <sheetData sheetId="0">
        <row r="9">
          <cell r="C9" t="str">
            <v>31</v>
          </cell>
        </row>
        <row r="15">
          <cell r="D15" t="str">
            <v>57-12940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2"/>
    </sheetNames>
    <sheetDataSet>
      <sheetData sheetId="0">
        <row r="9">
          <cell r="C9" t="str">
            <v>32</v>
          </cell>
        </row>
        <row r="15">
          <cell r="D15" t="str">
            <v>57-13216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5"/>
    </sheetNames>
    <sheetDataSet>
      <sheetData sheetId="0">
        <row r="9">
          <cell r="C9" t="str">
            <v>105</v>
          </cell>
        </row>
        <row r="15">
          <cell r="D15" t="str">
            <v>57-14518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3"/>
    </sheetNames>
    <sheetDataSet>
      <sheetData sheetId="0">
        <row r="9">
          <cell r="C9" t="str">
            <v>33</v>
          </cell>
        </row>
        <row r="15">
          <cell r="D15" t="str">
            <v>57-14966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4"/>
    </sheetNames>
    <sheetDataSet>
      <sheetData sheetId="0">
        <row r="9">
          <cell r="C9" t="str">
            <v>34</v>
          </cell>
        </row>
        <row r="15">
          <cell r="D15" t="str">
            <v>57-15046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5"/>
    </sheetNames>
    <sheetDataSet>
      <sheetData sheetId="0">
        <row r="9">
          <cell r="C9" t="str">
            <v>35</v>
          </cell>
        </row>
        <row r="15">
          <cell r="D15" t="str">
            <v>57-14982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6"/>
    </sheetNames>
    <sheetDataSet>
      <sheetData sheetId="0">
        <row r="9">
          <cell r="C9" t="str">
            <v>36</v>
          </cell>
        </row>
        <row r="15">
          <cell r="D15" t="str">
            <v>57-14442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7"/>
    </sheetNames>
    <sheetDataSet>
      <sheetData sheetId="0">
        <row r="9">
          <cell r="C9" t="str">
            <v>37</v>
          </cell>
        </row>
        <row r="15">
          <cell r="D15" t="str">
            <v>57-14832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8"/>
    </sheetNames>
    <sheetDataSet>
      <sheetData sheetId="0">
        <row r="9">
          <cell r="C9" t="str">
            <v>38</v>
          </cell>
        </row>
        <row r="15">
          <cell r="D15" t="str">
            <v>57-15064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9"/>
    </sheetNames>
    <sheetDataSet>
      <sheetData sheetId="0">
        <row r="9">
          <cell r="C9" t="str">
            <v>39</v>
          </cell>
        </row>
        <row r="15">
          <cell r="D15" t="str">
            <v>57-14850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"/>
    </sheetNames>
    <sheetDataSet>
      <sheetData sheetId="0">
        <row r="9">
          <cell r="C9" t="str">
            <v>4</v>
          </cell>
        </row>
        <row r="15">
          <cell r="D15" t="str">
            <v>57-14372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0"/>
    </sheetNames>
    <sheetDataSet>
      <sheetData sheetId="0">
        <row r="9">
          <cell r="C9" t="str">
            <v>40</v>
          </cell>
        </row>
        <row r="15">
          <cell r="D15" t="str">
            <v>57-14764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1"/>
    </sheetNames>
    <sheetDataSet>
      <sheetData sheetId="0">
        <row r="9">
          <cell r="C9" t="str">
            <v>41</v>
          </cell>
        </row>
        <row r="15">
          <cell r="D15" t="str">
            <v>57-14612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6"/>
    </sheetNames>
    <sheetDataSet>
      <sheetData sheetId="0">
        <row r="9">
          <cell r="C9" t="str">
            <v>106</v>
          </cell>
        </row>
        <row r="15">
          <cell r="D15" t="str">
            <v>57-14972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2"/>
    </sheetNames>
    <sheetDataSet>
      <sheetData sheetId="0">
        <row r="9">
          <cell r="C9" t="str">
            <v>42</v>
          </cell>
        </row>
        <row r="15">
          <cell r="D15" t="str">
            <v>57-14286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3"/>
    </sheetNames>
    <sheetDataSet>
      <sheetData sheetId="0">
        <row r="9">
          <cell r="C9" t="str">
            <v>43</v>
          </cell>
        </row>
        <row r="15">
          <cell r="D15" t="str">
            <v>57-14334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4"/>
    </sheetNames>
    <sheetDataSet>
      <sheetData sheetId="0">
        <row r="9">
          <cell r="C9" t="str">
            <v>44</v>
          </cell>
        </row>
        <row r="15">
          <cell r="D15" t="str">
            <v>57-14684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5"/>
    </sheetNames>
    <sheetDataSet>
      <sheetData sheetId="0">
        <row r="9">
          <cell r="C9" t="str">
            <v>45</v>
          </cell>
        </row>
        <row r="15">
          <cell r="D15" t="str">
            <v>57-14412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7"/>
    </sheetNames>
    <sheetDataSet>
      <sheetData sheetId="0">
        <row r="9">
          <cell r="C9" t="str">
            <v>47</v>
          </cell>
        </row>
        <row r="15">
          <cell r="D15" t="str">
            <v>57-14300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8"/>
    </sheetNames>
    <sheetDataSet>
      <sheetData sheetId="0">
        <row r="9">
          <cell r="C9" t="str">
            <v>48</v>
          </cell>
        </row>
        <row r="15">
          <cell r="D15" t="str">
            <v>57-14618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9"/>
    </sheetNames>
    <sheetDataSet>
      <sheetData sheetId="0">
        <row r="9">
          <cell r="C9" t="str">
            <v>49</v>
          </cell>
        </row>
        <row r="15">
          <cell r="D15" t="str">
            <v>57-14460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"/>
    </sheetNames>
    <sheetDataSet>
      <sheetData sheetId="0">
        <row r="9">
          <cell r="C9" t="str">
            <v>5</v>
          </cell>
        </row>
        <row r="15">
          <cell r="D15" t="str">
            <v>57-15098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0"/>
    </sheetNames>
    <sheetDataSet>
      <sheetData sheetId="0">
        <row r="9">
          <cell r="C9" t="str">
            <v>50</v>
          </cell>
        </row>
        <row r="15">
          <cell r="D15" t="str">
            <v>57-14636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1"/>
    </sheetNames>
    <sheetDataSet>
      <sheetData sheetId="0">
        <row r="9">
          <cell r="C9" t="str">
            <v>51</v>
          </cell>
        </row>
        <row r="15">
          <cell r="D15" t="str">
            <v>57-14128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zoomScalePageLayoutView="0" workbookViewId="0" topLeftCell="A1">
      <pane xSplit="2" ySplit="5" topLeftCell="C15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67" sqref="H167"/>
    </sheetView>
  </sheetViews>
  <sheetFormatPr defaultColWidth="9.140625" defaultRowHeight="15"/>
  <cols>
    <col min="1" max="1" width="9.421875" style="0" customWidth="1"/>
    <col min="2" max="2" width="17.8515625" style="0" customWidth="1"/>
    <col min="3" max="4" width="17.8515625" style="5" customWidth="1"/>
    <col min="5" max="5" width="17.8515625" style="0" customWidth="1"/>
    <col min="6" max="6" width="17.8515625" style="14" customWidth="1"/>
    <col min="7" max="7" width="18.140625" style="0" customWidth="1"/>
  </cols>
  <sheetData>
    <row r="1" ht="15">
      <c r="F1"/>
    </row>
    <row r="2" spans="1:5" ht="37.5" customHeight="1">
      <c r="A2" s="24" t="s">
        <v>13</v>
      </c>
      <c r="B2" s="24"/>
      <c r="C2" s="24"/>
      <c r="D2" s="24"/>
      <c r="E2" s="24"/>
    </row>
    <row r="3" spans="1:6" ht="15.75">
      <c r="A3" s="26" t="s">
        <v>0</v>
      </c>
      <c r="B3" s="25" t="s">
        <v>1</v>
      </c>
      <c r="C3" s="17" t="s">
        <v>4</v>
      </c>
      <c r="D3" s="18"/>
      <c r="E3" s="18"/>
      <c r="F3" s="19"/>
    </row>
    <row r="4" spans="1:6" ht="30" customHeight="1">
      <c r="A4" s="26"/>
      <c r="B4" s="25"/>
      <c r="C4" s="10" t="s">
        <v>2</v>
      </c>
      <c r="D4" s="10" t="s">
        <v>3</v>
      </c>
      <c r="E4" s="25" t="s">
        <v>8</v>
      </c>
      <c r="F4" s="16" t="s">
        <v>10</v>
      </c>
    </row>
    <row r="5" spans="1:6" ht="31.5">
      <c r="A5" s="26"/>
      <c r="B5" s="25"/>
      <c r="C5" s="10" t="s">
        <v>11</v>
      </c>
      <c r="D5" s="10" t="s">
        <v>12</v>
      </c>
      <c r="E5" s="25"/>
      <c r="F5" s="16"/>
    </row>
    <row r="6" spans="1:6" ht="15.75">
      <c r="A6" s="2" t="str">
        <f>'[1]Лист1'!$C$9</f>
        <v>1</v>
      </c>
      <c r="B6" s="2" t="str">
        <f>'[1]Лист1'!$D$15</f>
        <v>57-14534</v>
      </c>
      <c r="C6" s="9">
        <v>1.2114263876946594</v>
      </c>
      <c r="D6" s="9">
        <v>3.512</v>
      </c>
      <c r="E6" s="4">
        <f>D6-C6</f>
        <v>2.3005736123053406</v>
      </c>
      <c r="F6" s="6"/>
    </row>
    <row r="7" spans="1:6" ht="15.75">
      <c r="A7" s="3" t="str">
        <f>'[65]Лист1'!$C$9</f>
        <v>2</v>
      </c>
      <c r="B7" s="3" t="str">
        <f>'[65]Лист1'!$D$15</f>
        <v>57-14522</v>
      </c>
      <c r="C7" s="9">
        <v>0.4239514665138053</v>
      </c>
      <c r="D7" s="9">
        <v>1.446</v>
      </c>
      <c r="E7" s="15">
        <f aca="true" t="shared" si="0" ref="E7:E70">D7-C7</f>
        <v>1.0220485334861946</v>
      </c>
      <c r="F7" s="6"/>
    </row>
    <row r="8" spans="1:6" ht="15.75">
      <c r="A8" s="3" t="str">
        <f>'[76]Лист1'!$C$9</f>
        <v>3</v>
      </c>
      <c r="B8" s="3" t="str">
        <f>'[76]Лист1'!$D$15</f>
        <v>57-14694</v>
      </c>
      <c r="C8" s="9">
        <v>12.724992834623102</v>
      </c>
      <c r="D8" s="9">
        <v>14.347711856310308</v>
      </c>
      <c r="E8" s="15">
        <f t="shared" si="0"/>
        <v>1.6227190216872067</v>
      </c>
      <c r="F8" s="6"/>
    </row>
    <row r="9" spans="1:6" ht="15.75">
      <c r="A9" s="3" t="str">
        <f>'[87]Лист1'!$C$9</f>
        <v>4</v>
      </c>
      <c r="B9" s="3" t="str">
        <f>'[87]Лист1'!$D$15</f>
        <v>57-14372</v>
      </c>
      <c r="C9" s="9">
        <v>8.365338683481419</v>
      </c>
      <c r="D9" s="9">
        <v>8.386357122384638</v>
      </c>
      <c r="E9" s="15">
        <f t="shared" si="0"/>
        <v>0.021018438903219305</v>
      </c>
      <c r="F9" s="6"/>
    </row>
    <row r="10" spans="1:6" ht="15.75">
      <c r="A10" s="3" t="str">
        <f>'[97]Лист1'!$C$9</f>
        <v>5</v>
      </c>
      <c r="B10" s="3" t="str">
        <f>'[97]Лист1'!$D$15</f>
        <v>57-15098</v>
      </c>
      <c r="C10" s="9">
        <v>9.148753224419606</v>
      </c>
      <c r="D10" s="9">
        <v>9.15209706697239</v>
      </c>
      <c r="E10" s="15">
        <f t="shared" si="0"/>
        <v>0.003343842552784082</v>
      </c>
      <c r="F10" s="6"/>
    </row>
    <row r="11" spans="1:6" ht="15.75">
      <c r="A11" s="3" t="str">
        <f>'[108]Лист1'!$C$9</f>
        <v>6</v>
      </c>
      <c r="B11" s="3" t="str">
        <f>'[108]Лист1'!$D$15</f>
        <v>57-14868</v>
      </c>
      <c r="C11" s="9">
        <v>0</v>
      </c>
      <c r="D11" s="9">
        <v>0</v>
      </c>
      <c r="E11" s="15">
        <f t="shared" si="0"/>
        <v>0</v>
      </c>
      <c r="F11" s="6"/>
    </row>
    <row r="12" spans="1:6" ht="15.75">
      <c r="A12" s="3" t="str">
        <f>'[119]Лист1'!$C$9</f>
        <v>7</v>
      </c>
      <c r="B12" s="3" t="str">
        <f>'[119]Лист1'!$D$15</f>
        <v>57-14606</v>
      </c>
      <c r="C12" s="9">
        <v>0</v>
      </c>
      <c r="D12" s="9">
        <v>0</v>
      </c>
      <c r="E12" s="15">
        <f t="shared" si="0"/>
        <v>0</v>
      </c>
      <c r="F12" s="6"/>
    </row>
    <row r="13" spans="1:6" ht="15.75">
      <c r="A13" s="3" t="str">
        <f>'[130]Лист1'!$C$9</f>
        <v>8</v>
      </c>
      <c r="B13" s="3" t="str">
        <f>'[130]Лист1'!$D$15</f>
        <v>57-14926</v>
      </c>
      <c r="C13" s="9">
        <v>0</v>
      </c>
      <c r="D13" s="9">
        <v>0</v>
      </c>
      <c r="E13" s="15">
        <f t="shared" si="0"/>
        <v>0</v>
      </c>
      <c r="F13" s="6">
        <v>1.313196441918054</v>
      </c>
    </row>
    <row r="14" spans="1:6" ht="15.75">
      <c r="A14" s="3" t="str">
        <f>'[141]Лист1'!$C$9</f>
        <v>9</v>
      </c>
      <c r="B14" s="3" t="str">
        <f>'[141]Лист1'!$D$15</f>
        <v>57-14960</v>
      </c>
      <c r="C14" s="9">
        <v>1.8302761058565016</v>
      </c>
      <c r="D14" s="9">
        <v>3.317569504155919</v>
      </c>
      <c r="E14" s="15">
        <f t="shared" si="0"/>
        <v>1.4872933982994174</v>
      </c>
      <c r="F14" s="6"/>
    </row>
    <row r="15" spans="1:6" ht="15.75">
      <c r="A15" s="3" t="str">
        <f>'[2]Лист1'!$C$9</f>
        <v>10</v>
      </c>
      <c r="B15" s="3" t="str">
        <f>'[2]Лист1'!$D$15</f>
        <v>57-14444</v>
      </c>
      <c r="C15" s="9">
        <v>0.182</v>
      </c>
      <c r="D15" s="9">
        <v>0.18152288143689693</v>
      </c>
      <c r="E15" s="15">
        <f t="shared" si="0"/>
        <v>-0.0004771185631030628</v>
      </c>
      <c r="F15" s="6"/>
    </row>
    <row r="16" spans="1:6" ht="15.75">
      <c r="A16" s="3" t="str">
        <f>'[13]Лист1'!$C$9</f>
        <v>11</v>
      </c>
      <c r="B16" s="3" t="str">
        <f>'[13]Лист1'!$D$15</f>
        <v>57-14968</v>
      </c>
      <c r="C16" s="9">
        <v>0.24</v>
      </c>
      <c r="D16" s="9">
        <v>0.423</v>
      </c>
      <c r="E16" s="15">
        <f t="shared" si="0"/>
        <v>0.183</v>
      </c>
      <c r="F16" s="6"/>
    </row>
    <row r="17" spans="1:6" ht="15.75">
      <c r="A17" s="3" t="str">
        <f>'[24]Лист1'!$C$9</f>
        <v>12</v>
      </c>
      <c r="B17" s="3" t="str">
        <f>'[24]Лист1'!$D$15</f>
        <v>57-14980</v>
      </c>
      <c r="C17" s="9">
        <v>0</v>
      </c>
      <c r="D17" s="9">
        <v>0.058756090570364</v>
      </c>
      <c r="E17" s="15">
        <f t="shared" si="0"/>
        <v>0.058756090570364</v>
      </c>
      <c r="F17" s="6"/>
    </row>
    <row r="18" spans="1:6" ht="15.75">
      <c r="A18" s="3" t="str">
        <f>'[35]Лист1'!$C$9</f>
        <v>13</v>
      </c>
      <c r="B18" s="3" t="str">
        <f>'[35]Лист1'!$D$15</f>
        <v>57-15022</v>
      </c>
      <c r="C18" s="9">
        <v>0.007881914588707366</v>
      </c>
      <c r="D18" s="9">
        <v>0.007881914588707366</v>
      </c>
      <c r="E18" s="15">
        <f t="shared" si="0"/>
        <v>0</v>
      </c>
      <c r="F18" s="6"/>
    </row>
    <row r="19" spans="1:6" ht="15.75">
      <c r="A19" s="3" t="str">
        <f>'[46]Лист1'!$C$9</f>
        <v>14</v>
      </c>
      <c r="B19" s="3" t="str">
        <f>'[46]Лист1'!$D$15</f>
        <v>57-14990</v>
      </c>
      <c r="C19" s="9">
        <v>5.5567497850386935</v>
      </c>
      <c r="D19" s="9">
        <v>5.5567497850386935</v>
      </c>
      <c r="E19" s="15">
        <f t="shared" si="0"/>
        <v>0</v>
      </c>
      <c r="F19" s="6"/>
    </row>
    <row r="20" spans="1:6" ht="15.75">
      <c r="A20" s="3" t="str">
        <f>'[57]Лист1'!$C$9</f>
        <v>15</v>
      </c>
      <c r="B20" s="3" t="str">
        <f>'[57]Лист1'!$D$15</f>
        <v>57-15052</v>
      </c>
      <c r="C20" s="9">
        <v>12.765596637049777</v>
      </c>
      <c r="D20" s="9">
        <v>12.865673067736697</v>
      </c>
      <c r="E20" s="15">
        <f t="shared" si="0"/>
        <v>0.1000764306869204</v>
      </c>
      <c r="F20" s="6"/>
    </row>
    <row r="21" spans="1:6" ht="15.75">
      <c r="A21" s="3" t="str">
        <f>'[61]Лист1'!$C$9</f>
        <v>16</v>
      </c>
      <c r="B21" s="3" t="str">
        <f>'[61]Лист1'!$D$15</f>
        <v>57-14934</v>
      </c>
      <c r="C21" s="9">
        <v>0</v>
      </c>
      <c r="D21" s="9">
        <v>0</v>
      </c>
      <c r="E21" s="15">
        <f t="shared" si="0"/>
        <v>0</v>
      </c>
      <c r="F21" s="6">
        <v>0.5441851343032273</v>
      </c>
    </row>
    <row r="22" spans="1:6" ht="15.75">
      <c r="A22" s="3" t="str">
        <f>'[62]Лист1'!$C$9</f>
        <v>17</v>
      </c>
      <c r="B22" s="3" t="str">
        <f>'[62]Лист1'!$D$15</f>
        <v>57-14374</v>
      </c>
      <c r="C22" s="9">
        <v>0.30930543613260725</v>
      </c>
      <c r="D22" s="9">
        <v>1.532</v>
      </c>
      <c r="E22" s="15">
        <f t="shared" si="0"/>
        <v>1.2226945638673927</v>
      </c>
      <c r="F22" s="6"/>
    </row>
    <row r="23" spans="1:6" ht="15.75">
      <c r="A23" s="3" t="str">
        <f>'[63]Лист1'!$C$9</f>
        <v>18</v>
      </c>
      <c r="B23" s="3" t="str">
        <f>'[63]Лист1'!$D$15</f>
        <v>57-14834</v>
      </c>
      <c r="C23" s="9">
        <v>14.427486385783894</v>
      </c>
      <c r="D23" s="9">
        <v>15.660647750071654</v>
      </c>
      <c r="E23" s="15">
        <f t="shared" si="0"/>
        <v>1.23316136428776</v>
      </c>
      <c r="F23" s="6"/>
    </row>
    <row r="24" spans="1:6" ht="15.75">
      <c r="A24" s="3" t="str">
        <f>'[64]Лист1'!$C$9</f>
        <v>19</v>
      </c>
      <c r="B24" s="3" t="str">
        <f>'[64]Лист1'!$D$15</f>
        <v>57-14790</v>
      </c>
      <c r="C24" s="9">
        <v>0.3057227476831948</v>
      </c>
      <c r="D24" s="9">
        <v>1.414923091621286</v>
      </c>
      <c r="E24" s="15">
        <f t="shared" si="0"/>
        <v>1.1092003439380913</v>
      </c>
      <c r="F24" s="6"/>
    </row>
    <row r="25" spans="1:6" ht="15.75">
      <c r="A25" s="3" t="str">
        <f>'[66]Лист1'!$C$9</f>
        <v>20</v>
      </c>
      <c r="B25" s="3" t="str">
        <f>'[66]Лист1'!$D$15</f>
        <v>57-14902</v>
      </c>
      <c r="C25" s="9">
        <v>0</v>
      </c>
      <c r="D25" s="9">
        <v>0</v>
      </c>
      <c r="E25" s="15">
        <f t="shared" si="0"/>
        <v>0</v>
      </c>
      <c r="F25" s="6">
        <v>0.4977138466415811</v>
      </c>
    </row>
    <row r="26" spans="1:6" ht="15.75">
      <c r="A26" s="3" t="str">
        <f>'[67]Лист1'!$C$9</f>
        <v>21</v>
      </c>
      <c r="B26" s="3" t="str">
        <f>'[67]Лист1'!$D$15</f>
        <v>57-14888</v>
      </c>
      <c r="C26" s="9">
        <v>0</v>
      </c>
      <c r="D26" s="9">
        <v>0</v>
      </c>
      <c r="E26" s="15">
        <f t="shared" si="0"/>
        <v>0</v>
      </c>
      <c r="F26" s="6">
        <v>0.3598979036154445</v>
      </c>
    </row>
    <row r="27" spans="1:6" ht="15.75">
      <c r="A27" s="3" t="str">
        <f>'[68]Лист1'!$C$9</f>
        <v>22</v>
      </c>
      <c r="B27" s="3" t="str">
        <f>'[68]Лист1'!$D$15</f>
        <v>57-11976</v>
      </c>
      <c r="C27" s="9">
        <v>6.987436705837394</v>
      </c>
      <c r="D27" s="9">
        <v>6.987</v>
      </c>
      <c r="E27" s="15">
        <f t="shared" si="0"/>
        <v>-0.0004367058373935251</v>
      </c>
      <c r="F27" s="6"/>
    </row>
    <row r="28" spans="1:6" ht="15.75">
      <c r="A28" s="3" t="str">
        <f>'[69]Лист1'!$C$9</f>
        <v>23</v>
      </c>
      <c r="B28" s="3" t="str">
        <f>'[69]Лист1'!$D$15</f>
        <v>57-14714</v>
      </c>
      <c r="C28" s="9">
        <v>2.922996082927295</v>
      </c>
      <c r="D28" s="9">
        <v>3.0352536543422186</v>
      </c>
      <c r="E28" s="15">
        <f t="shared" si="0"/>
        <v>0.11225757141492343</v>
      </c>
      <c r="F28" s="6"/>
    </row>
    <row r="29" spans="1:6" ht="15.75">
      <c r="A29" s="3" t="str">
        <f>'[70]Лист1'!$C$9</f>
        <v>24</v>
      </c>
      <c r="B29" s="3" t="str">
        <f>'[70]Лист1'!$D$15</f>
        <v>57-14702</v>
      </c>
      <c r="C29" s="9">
        <v>0</v>
      </c>
      <c r="D29" s="9">
        <v>0.19848094009744913</v>
      </c>
      <c r="E29" s="15">
        <f t="shared" si="0"/>
        <v>0.19848094009744913</v>
      </c>
      <c r="F29" s="6"/>
    </row>
    <row r="30" spans="1:6" ht="15.75">
      <c r="A30" s="3" t="str">
        <f>'[71]Лист1'!$C$9</f>
        <v>25</v>
      </c>
      <c r="B30" s="3" t="str">
        <f>'[71]Лист1'!$D$15</f>
        <v>57-14880</v>
      </c>
      <c r="C30" s="9">
        <v>0.32</v>
      </c>
      <c r="D30" s="9">
        <v>1.1006018916595013</v>
      </c>
      <c r="E30" s="15">
        <f t="shared" si="0"/>
        <v>0.7806018916595012</v>
      </c>
      <c r="F30" s="6"/>
    </row>
    <row r="31" spans="1:6" ht="15.75">
      <c r="A31" s="3" t="str">
        <f>'[72]Лист1'!$C$9</f>
        <v>26</v>
      </c>
      <c r="B31" s="3" t="str">
        <f>'[72]Лист1'!$D$15</f>
        <v>57-14892</v>
      </c>
      <c r="C31" s="9">
        <v>0.024</v>
      </c>
      <c r="D31" s="9">
        <v>0.121</v>
      </c>
      <c r="E31" s="15">
        <f t="shared" si="0"/>
        <v>0.097</v>
      </c>
      <c r="F31" s="6"/>
    </row>
    <row r="32" spans="1:6" ht="15.75">
      <c r="A32" s="3" t="str">
        <f>'[73]Лист1'!$C$9</f>
        <v>27</v>
      </c>
      <c r="B32" s="3" t="str">
        <f>'[73]Лист1'!$D$15</f>
        <v>57-15044</v>
      </c>
      <c r="C32" s="9">
        <v>16.38578389223273</v>
      </c>
      <c r="D32" s="9">
        <v>16.726139294926913</v>
      </c>
      <c r="E32" s="15">
        <f t="shared" si="0"/>
        <v>0.34035540269418263</v>
      </c>
      <c r="F32" s="6"/>
    </row>
    <row r="33" spans="1:6" ht="15.75">
      <c r="A33" s="3" t="str">
        <f>'[74]Лист1'!$C$9</f>
        <v>28</v>
      </c>
      <c r="B33" s="3" t="str">
        <f>'[74]Лист1'!$D$15</f>
        <v>57-15038</v>
      </c>
      <c r="C33" s="9">
        <v>0</v>
      </c>
      <c r="D33" s="9">
        <v>0</v>
      </c>
      <c r="E33" s="15">
        <f t="shared" si="0"/>
        <v>0</v>
      </c>
      <c r="F33" s="6">
        <v>0.6449664297868327</v>
      </c>
    </row>
    <row r="34" spans="1:6" ht="15.75">
      <c r="A34" s="3" t="str">
        <f>'[75]Лист1'!$C$9</f>
        <v>29</v>
      </c>
      <c r="B34" s="3" t="str">
        <f>'[75]Лист1'!$D$15</f>
        <v>57-14780</v>
      </c>
      <c r="C34" s="9">
        <v>0.05063533008502914</v>
      </c>
      <c r="D34" s="9">
        <v>0.9661316518582211</v>
      </c>
      <c r="E34" s="15">
        <f t="shared" si="0"/>
        <v>0.915496321773192</v>
      </c>
      <c r="F34" s="6"/>
    </row>
    <row r="35" spans="1:6" ht="15.75">
      <c r="A35" s="3" t="str">
        <f>'[77]Лист1'!$C$9</f>
        <v>30</v>
      </c>
      <c r="B35" s="3" t="str">
        <f>'[77]Лист1'!$D$15</f>
        <v>57-14974</v>
      </c>
      <c r="C35" s="9">
        <v>0.5116079105760963</v>
      </c>
      <c r="D35" s="9">
        <v>1.9453998280309543</v>
      </c>
      <c r="E35" s="15">
        <f t="shared" si="0"/>
        <v>1.4337919174548581</v>
      </c>
      <c r="F35" s="6"/>
    </row>
    <row r="36" spans="1:6" ht="15.75">
      <c r="A36" s="3" t="str">
        <f>'[78]Лист1'!$C$9</f>
        <v>31</v>
      </c>
      <c r="B36" s="3" t="str">
        <f>'[78]Лист1'!$D$15</f>
        <v>57-12940</v>
      </c>
      <c r="C36" s="9">
        <v>2.344989013088755</v>
      </c>
      <c r="D36" s="9">
        <v>2.344989013088755</v>
      </c>
      <c r="E36" s="15">
        <f t="shared" si="0"/>
        <v>0</v>
      </c>
      <c r="F36" s="6"/>
    </row>
    <row r="37" spans="1:6" ht="15.75">
      <c r="A37" s="3" t="str">
        <f>'[79]Лист1'!$C$9</f>
        <v>32</v>
      </c>
      <c r="B37" s="3" t="str">
        <f>'[79]Лист1'!$D$15</f>
        <v>57-13216</v>
      </c>
      <c r="C37" s="9">
        <v>1.2606286423999236</v>
      </c>
      <c r="D37" s="9">
        <v>1.2606286423999236</v>
      </c>
      <c r="E37" s="15">
        <f t="shared" si="0"/>
        <v>0</v>
      </c>
      <c r="F37" s="6"/>
    </row>
    <row r="38" spans="1:6" ht="15.75">
      <c r="A38" s="3" t="str">
        <f>'[80]Лист1'!$C$9</f>
        <v>33</v>
      </c>
      <c r="B38" s="3" t="str">
        <f>'[80]Лист1'!$D$15</f>
        <v>57-14966</v>
      </c>
      <c r="C38" s="9">
        <v>0</v>
      </c>
      <c r="D38" s="9">
        <v>0</v>
      </c>
      <c r="E38" s="15">
        <f t="shared" si="0"/>
        <v>0</v>
      </c>
      <c r="F38" s="6"/>
    </row>
    <row r="39" spans="1:6" ht="15.75">
      <c r="A39" s="3" t="str">
        <f>'[81]Лист1'!$C$9</f>
        <v>34</v>
      </c>
      <c r="B39" s="3" t="str">
        <f>'[81]Лист1'!$D$15</f>
        <v>57-15046</v>
      </c>
      <c r="C39" s="9">
        <v>8.241855354925002</v>
      </c>
      <c r="D39" s="9">
        <v>8.584838062482087</v>
      </c>
      <c r="E39" s="15">
        <f t="shared" si="0"/>
        <v>0.34298270755708415</v>
      </c>
      <c r="F39" s="6"/>
    </row>
    <row r="40" spans="1:6" ht="15.75">
      <c r="A40" s="3" t="str">
        <f>'[82]Лист1'!$C$9</f>
        <v>35</v>
      </c>
      <c r="B40" s="3" t="str">
        <f>'[82]Лист1'!$D$15</f>
        <v>57-14982</v>
      </c>
      <c r="C40" s="9">
        <v>0</v>
      </c>
      <c r="D40" s="9">
        <v>0.05469571032769657</v>
      </c>
      <c r="E40" s="15">
        <f t="shared" si="0"/>
        <v>0.05469571032769657</v>
      </c>
      <c r="F40" s="6"/>
    </row>
    <row r="41" spans="1:6" ht="15.75">
      <c r="A41" s="3" t="str">
        <f>'[83]Лист1'!$C$9</f>
        <v>36</v>
      </c>
      <c r="B41" s="3" t="str">
        <f>'[83]Лист1'!$D$15</f>
        <v>57-14442</v>
      </c>
      <c r="C41" s="9">
        <v>14.395958727429065</v>
      </c>
      <c r="D41" s="9">
        <v>14.395958727429065</v>
      </c>
      <c r="E41" s="15">
        <f t="shared" si="0"/>
        <v>0</v>
      </c>
      <c r="F41" s="6"/>
    </row>
    <row r="42" spans="1:6" ht="15.75">
      <c r="A42" s="3" t="str">
        <f>'[84]Лист1'!$C$9</f>
        <v>37</v>
      </c>
      <c r="B42" s="3" t="str">
        <f>'[84]Лист1'!$D$15</f>
        <v>57-14832</v>
      </c>
      <c r="C42" s="9">
        <v>0</v>
      </c>
      <c r="D42" s="9">
        <v>0</v>
      </c>
      <c r="E42" s="15">
        <f t="shared" si="0"/>
        <v>0</v>
      </c>
      <c r="F42" s="6">
        <v>0.5838040926052391</v>
      </c>
    </row>
    <row r="43" spans="1:6" ht="15.75">
      <c r="A43" s="3" t="str">
        <f>'[85]Лист1'!$C$9</f>
        <v>38</v>
      </c>
      <c r="B43" s="3" t="str">
        <f>'[85]Лист1'!$D$15</f>
        <v>57-15064</v>
      </c>
      <c r="C43" s="9">
        <v>0.0004776917932549919</v>
      </c>
      <c r="D43" s="9">
        <v>0.0004776917932549919</v>
      </c>
      <c r="E43" s="15">
        <f t="shared" si="0"/>
        <v>0</v>
      </c>
      <c r="F43" s="6"/>
    </row>
    <row r="44" spans="1:6" ht="15.75">
      <c r="A44" s="3" t="str">
        <f>'[86]Лист1'!$C$9</f>
        <v>39</v>
      </c>
      <c r="B44" s="3" t="str">
        <f>'[86]Лист1'!$D$15</f>
        <v>57-14850</v>
      </c>
      <c r="C44" s="9">
        <v>0</v>
      </c>
      <c r="D44" s="9">
        <v>1.2921563007547532</v>
      </c>
      <c r="E44" s="15">
        <f t="shared" si="0"/>
        <v>1.2921563007547532</v>
      </c>
      <c r="F44" s="6"/>
    </row>
    <row r="45" spans="1:6" ht="15.75">
      <c r="A45" s="3" t="str">
        <f>'[88]Лист1'!$C$9</f>
        <v>40</v>
      </c>
      <c r="B45" s="3" t="str">
        <f>'[88]Лист1'!$D$15</f>
        <v>57-14764</v>
      </c>
      <c r="C45" s="9">
        <v>8.962453425050159</v>
      </c>
      <c r="D45" s="9">
        <v>9.232</v>
      </c>
      <c r="E45" s="15">
        <f t="shared" si="0"/>
        <v>0.2695465749498407</v>
      </c>
      <c r="F45" s="6"/>
    </row>
    <row r="46" spans="1:6" ht="15.75">
      <c r="A46" s="3" t="str">
        <f>'[89]Лист1'!$C$9</f>
        <v>41</v>
      </c>
      <c r="B46" s="3" t="str">
        <f>'[89]Лист1'!$D$15</f>
        <v>57-14612</v>
      </c>
      <c r="C46" s="9">
        <v>0.3678226808063438</v>
      </c>
      <c r="D46" s="9">
        <v>1.0208273621859176</v>
      </c>
      <c r="E46" s="15">
        <f t="shared" si="0"/>
        <v>0.6530046813795738</v>
      </c>
      <c r="F46" s="6"/>
    </row>
    <row r="47" spans="1:6" ht="15.75">
      <c r="A47" s="3" t="str">
        <f>'[90]Лист1'!$C$9</f>
        <v>42</v>
      </c>
      <c r="B47" s="3" t="str">
        <f>'[90]Лист1'!$D$15</f>
        <v>57-14286</v>
      </c>
      <c r="C47" s="9">
        <v>0.7545141874462596</v>
      </c>
      <c r="D47" s="9">
        <v>1.5990732779210854</v>
      </c>
      <c r="E47" s="15">
        <f t="shared" si="0"/>
        <v>0.8445590904748258</v>
      </c>
      <c r="F47" s="6"/>
    </row>
    <row r="48" spans="1:6" ht="15.75">
      <c r="A48" s="3" t="str">
        <f>'[91]Лист1'!$C$9</f>
        <v>43</v>
      </c>
      <c r="B48" s="3" t="str">
        <f>'[91]Лист1'!$D$15</f>
        <v>57-14334</v>
      </c>
      <c r="C48" s="9">
        <v>7.882392280500622</v>
      </c>
      <c r="D48" s="9">
        <v>8.80792012993217</v>
      </c>
      <c r="E48" s="15">
        <f t="shared" si="0"/>
        <v>0.9255278494315471</v>
      </c>
      <c r="F48" s="6"/>
    </row>
    <row r="49" spans="1:6" ht="15.75">
      <c r="A49" s="3" t="str">
        <f>'[92]Лист1'!$C$9</f>
        <v>44</v>
      </c>
      <c r="B49" s="3" t="str">
        <f>'[92]Лист1'!$D$15</f>
        <v>57-14684</v>
      </c>
      <c r="C49" s="9">
        <v>15.020063055316712</v>
      </c>
      <c r="D49" s="9">
        <v>16.212</v>
      </c>
      <c r="E49" s="15">
        <f t="shared" si="0"/>
        <v>1.1919369446832881</v>
      </c>
      <c r="F49" s="6"/>
    </row>
    <row r="50" spans="1:6" ht="15.75">
      <c r="A50" s="3" t="str">
        <f>'[93]Лист1'!$C$9</f>
        <v>45</v>
      </c>
      <c r="B50" s="3" t="str">
        <f>'[93]Лист1'!$D$15</f>
        <v>57-14412</v>
      </c>
      <c r="C50" s="9">
        <v>0.00023884589662749594</v>
      </c>
      <c r="D50" s="9">
        <v>1.268</v>
      </c>
      <c r="E50" s="15">
        <f t="shared" si="0"/>
        <v>1.2677611541033724</v>
      </c>
      <c r="F50" s="6"/>
    </row>
    <row r="51" spans="1:6" ht="15.75">
      <c r="A51" s="3" t="str">
        <f>'[152]Лист1'!$C$9</f>
        <v>46</v>
      </c>
      <c r="B51" s="3" t="str">
        <f>'[152]Лист1'!$D$15</f>
        <v>57-14230</v>
      </c>
      <c r="C51" s="9">
        <v>0</v>
      </c>
      <c r="D51" s="9">
        <v>0</v>
      </c>
      <c r="E51" s="15">
        <f t="shared" si="0"/>
        <v>0</v>
      </c>
      <c r="F51" s="6">
        <v>0.567</v>
      </c>
    </row>
    <row r="52" spans="1:6" ht="15.75">
      <c r="A52" s="3" t="str">
        <f>'[94]Лист1'!$C$9</f>
        <v>47</v>
      </c>
      <c r="B52" s="3" t="str">
        <f>'[94]Лист1'!$D$15</f>
        <v>57-14300</v>
      </c>
      <c r="C52" s="9">
        <v>0.0016719212763924717</v>
      </c>
      <c r="D52" s="9">
        <v>0.0016719212763924717</v>
      </c>
      <c r="E52" s="15">
        <f t="shared" si="0"/>
        <v>0</v>
      </c>
      <c r="F52" s="6"/>
    </row>
    <row r="53" spans="1:6" ht="15.75">
      <c r="A53" s="3" t="str">
        <f>'[95]Лист1'!$C$9</f>
        <v>48</v>
      </c>
      <c r="B53" s="3" t="str">
        <f>'[95]Лист1'!$D$15</f>
        <v>57-14618</v>
      </c>
      <c r="C53" s="9">
        <v>0.00023884589662749594</v>
      </c>
      <c r="D53" s="9">
        <v>0.11058565013853063</v>
      </c>
      <c r="E53" s="15">
        <f t="shared" si="0"/>
        <v>0.11034680424190313</v>
      </c>
      <c r="F53" s="6"/>
    </row>
    <row r="54" spans="1:6" ht="15.75">
      <c r="A54" s="3" t="str">
        <f>'[96]Лист1'!$C$9</f>
        <v>49</v>
      </c>
      <c r="B54" s="3" t="str">
        <f>'[96]Лист1'!$D$15</f>
        <v>57-14460</v>
      </c>
      <c r="C54" s="9">
        <v>0.9389032196426866</v>
      </c>
      <c r="D54" s="9">
        <v>2.298175217349766</v>
      </c>
      <c r="E54" s="15">
        <f t="shared" si="0"/>
        <v>1.3592719977070793</v>
      </c>
      <c r="F54" s="6"/>
    </row>
    <row r="55" spans="1:6" ht="15.75">
      <c r="A55" s="3" t="str">
        <f>'[98]Лист1'!$C$9</f>
        <v>50</v>
      </c>
      <c r="B55" s="3" t="str">
        <f>'[98]Лист1'!$D$15</f>
        <v>57-14636</v>
      </c>
      <c r="C55" s="9">
        <v>0.7313461354733926</v>
      </c>
      <c r="D55" s="9">
        <v>2.2410910480557944</v>
      </c>
      <c r="E55" s="15">
        <f t="shared" si="0"/>
        <v>1.5097449125824018</v>
      </c>
      <c r="F55" s="6"/>
    </row>
    <row r="56" spans="1:6" ht="15.75">
      <c r="A56" s="3" t="str">
        <f>'[99]Лист1'!$C$9</f>
        <v>51</v>
      </c>
      <c r="B56" s="3" t="str">
        <f>'[99]Лист1'!$D$15</f>
        <v>57-14128</v>
      </c>
      <c r="C56" s="9">
        <v>0</v>
      </c>
      <c r="D56" s="9">
        <v>0</v>
      </c>
      <c r="E56" s="15">
        <f t="shared" si="0"/>
        <v>0</v>
      </c>
      <c r="F56" s="6">
        <v>0.7721849493952294</v>
      </c>
    </row>
    <row r="57" spans="1:6" ht="15.75">
      <c r="A57" s="3" t="str">
        <f>'[100]Лист1'!$C$9</f>
        <v>52</v>
      </c>
      <c r="B57" s="3" t="str">
        <f>'[100]Лист1'!$D$15</f>
        <v>57-14510</v>
      </c>
      <c r="C57" s="9">
        <v>6.885688353874081</v>
      </c>
      <c r="D57" s="9">
        <v>6.885688353874081</v>
      </c>
      <c r="E57" s="15">
        <f t="shared" si="0"/>
        <v>0</v>
      </c>
      <c r="F57" s="6"/>
    </row>
    <row r="58" spans="1:6" ht="15.75">
      <c r="A58" s="3" t="str">
        <f>'[101]Лист1'!$C$9</f>
        <v>53</v>
      </c>
      <c r="B58" s="3" t="str">
        <f>'[101]Лист1'!$D$15</f>
        <v>57-14250</v>
      </c>
      <c r="C58" s="9">
        <v>0</v>
      </c>
      <c r="D58" s="9">
        <v>0.676172733352441</v>
      </c>
      <c r="E58" s="15">
        <f t="shared" si="0"/>
        <v>0.676172733352441</v>
      </c>
      <c r="F58" s="6"/>
    </row>
    <row r="59" spans="1:6" ht="15.75">
      <c r="A59" s="3" t="str">
        <f>'[102]Лист1'!$C$9</f>
        <v>54</v>
      </c>
      <c r="B59" s="3" t="str">
        <f>'[102]Лист1'!$D$15</f>
        <v>57-14700</v>
      </c>
      <c r="C59" s="9">
        <v>0.8424094774051782</v>
      </c>
      <c r="D59" s="9">
        <v>1.7901499952230822</v>
      </c>
      <c r="E59" s="15">
        <f t="shared" si="0"/>
        <v>0.9477405178179039</v>
      </c>
      <c r="F59" s="6"/>
    </row>
    <row r="60" spans="1:6" ht="15.75">
      <c r="A60" s="3" t="str">
        <f>'[103]Лист1'!$C$9</f>
        <v>55</v>
      </c>
      <c r="B60" s="3" t="str">
        <f>'[103]Лист1'!$D$15</f>
        <v>9B-00350</v>
      </c>
      <c r="C60" s="9">
        <v>7.2334479793637145</v>
      </c>
      <c r="D60" s="9">
        <v>7.237986051399637</v>
      </c>
      <c r="E60" s="15">
        <f t="shared" si="0"/>
        <v>0.004538072035922269</v>
      </c>
      <c r="F60" s="6"/>
    </row>
    <row r="61" spans="1:6" ht="15.75">
      <c r="A61" s="3" t="str">
        <f>'[104]Лист1'!$C$9</f>
        <v>56</v>
      </c>
      <c r="B61" s="3" t="str">
        <f>'[104]Лист1'!$D$15</f>
        <v>57-14976</v>
      </c>
      <c r="C61" s="9">
        <v>0</v>
      </c>
      <c r="D61" s="9">
        <v>0.0007165376898824879</v>
      </c>
      <c r="E61" s="15">
        <f t="shared" si="0"/>
        <v>0.0007165376898824879</v>
      </c>
      <c r="F61" s="6"/>
    </row>
    <row r="62" spans="1:6" ht="15.75">
      <c r="A62" s="3" t="str">
        <f>'[105]Лист1'!$C$9</f>
        <v>57</v>
      </c>
      <c r="B62" s="3" t="str">
        <f>'[105]Лист1'!$D$15</f>
        <v>57-15082</v>
      </c>
      <c r="C62" s="9">
        <v>0.5863666762205025</v>
      </c>
      <c r="D62" s="9">
        <v>1.74</v>
      </c>
      <c r="E62" s="15">
        <f t="shared" si="0"/>
        <v>1.1536333237794976</v>
      </c>
      <c r="F62" s="6"/>
    </row>
    <row r="63" spans="1:6" ht="15.75">
      <c r="A63" s="3" t="str">
        <f>'[106]Лист1'!$C$9</f>
        <v>58</v>
      </c>
      <c r="B63" s="3" t="str">
        <f>'[106]Лист1'!$D$15</f>
        <v>57-15068</v>
      </c>
      <c r="C63" s="9">
        <v>2.35788669150664</v>
      </c>
      <c r="D63" s="9">
        <v>2.35788669150664</v>
      </c>
      <c r="E63" s="15">
        <f t="shared" si="0"/>
        <v>0</v>
      </c>
      <c r="F63" s="6"/>
    </row>
    <row r="64" spans="1:6" ht="15.75">
      <c r="A64" s="3" t="str">
        <f>'[107]Лист1'!$C$9</f>
        <v>59</v>
      </c>
      <c r="B64" s="3" t="str">
        <f>'[107]Лист1'!$D$15</f>
        <v>57-14180</v>
      </c>
      <c r="C64" s="9">
        <v>0.40436610299035064</v>
      </c>
      <c r="D64" s="9">
        <v>0.40436610299035064</v>
      </c>
      <c r="E64" s="15">
        <f t="shared" si="0"/>
        <v>0</v>
      </c>
      <c r="F64" s="6"/>
    </row>
    <row r="65" spans="1:6" ht="15.75">
      <c r="A65" s="3" t="str">
        <f>'[109]Лист1'!$C$9</f>
        <v>60</v>
      </c>
      <c r="B65" s="3" t="str">
        <f>'[109]Лист1'!$D$15</f>
        <v>57-14362</v>
      </c>
      <c r="C65" s="9">
        <v>0.016241520970669724</v>
      </c>
      <c r="D65" s="9">
        <v>0.06902646412534633</v>
      </c>
      <c r="E65" s="15">
        <f t="shared" si="0"/>
        <v>0.052784943154676606</v>
      </c>
      <c r="F65" s="6"/>
    </row>
    <row r="66" spans="1:6" ht="15.75">
      <c r="A66" s="3" t="str">
        <f>'[110]Лист1'!$C$9</f>
        <v>61</v>
      </c>
      <c r="B66" s="3" t="str">
        <f>'[110]Лист1'!$D$15</f>
        <v>57-14948</v>
      </c>
      <c r="C66" s="9">
        <v>7.465606190885641</v>
      </c>
      <c r="D66" s="9">
        <v>8.070125155249832</v>
      </c>
      <c r="E66" s="15">
        <f t="shared" si="0"/>
        <v>0.6045189643641908</v>
      </c>
      <c r="F66" s="6"/>
    </row>
    <row r="67" spans="1:6" ht="15.75">
      <c r="A67" s="3" t="str">
        <f>'[111]Лист1'!$C$9</f>
        <v>62</v>
      </c>
      <c r="B67" s="3" t="str">
        <f>'[111]Лист1'!$D$15</f>
        <v>57-15066</v>
      </c>
      <c r="C67" s="9">
        <v>0.09076144071844847</v>
      </c>
      <c r="D67" s="9">
        <v>1.1390560810165282</v>
      </c>
      <c r="E67" s="15">
        <f t="shared" si="0"/>
        <v>1.0482946402980797</v>
      </c>
      <c r="F67" s="6"/>
    </row>
    <row r="68" spans="1:6" ht="15.75">
      <c r="A68" s="3" t="str">
        <f>'[112]Лист1'!$C$9</f>
        <v>63</v>
      </c>
      <c r="B68" s="3" t="str">
        <f>'[112]Лист1'!$D$15</f>
        <v>57-14940</v>
      </c>
      <c r="C68" s="9">
        <v>0.6033247348810548</v>
      </c>
      <c r="D68" s="9">
        <v>1.4333142256616032</v>
      </c>
      <c r="E68" s="15">
        <f t="shared" si="0"/>
        <v>0.8299894907805484</v>
      </c>
      <c r="F68" s="6"/>
    </row>
    <row r="69" spans="1:6" ht="15.75">
      <c r="A69" s="3" t="str">
        <f>'[113]Лист1'!$C$9</f>
        <v>64</v>
      </c>
      <c r="B69" s="3" t="str">
        <f>'[113]Лист1'!$D$15</f>
        <v>57-15078</v>
      </c>
      <c r="C69" s="9">
        <v>0.264402407566638</v>
      </c>
      <c r="D69" s="9">
        <v>0.444014521830515</v>
      </c>
      <c r="E69" s="15">
        <f t="shared" si="0"/>
        <v>0.17961211426387697</v>
      </c>
      <c r="F69" s="6"/>
    </row>
    <row r="70" spans="1:6" ht="15.75">
      <c r="A70" s="3" t="str">
        <f>'[114]Лист1'!$C$9</f>
        <v>65</v>
      </c>
      <c r="B70" s="3" t="str">
        <f>'[114]Лист1'!$D$15</f>
        <v>57-15070</v>
      </c>
      <c r="C70" s="9">
        <v>6.771758861182765</v>
      </c>
      <c r="D70" s="9">
        <v>6.84006878761823</v>
      </c>
      <c r="E70" s="15">
        <f t="shared" si="0"/>
        <v>0.06830992643546452</v>
      </c>
      <c r="F70" s="6"/>
    </row>
    <row r="71" spans="1:6" ht="15.75">
      <c r="A71" s="3" t="str">
        <f>'[115]Лист1'!$C$9</f>
        <v>66</v>
      </c>
      <c r="B71" s="3" t="str">
        <f>'[115]Лист1'!$D$15</f>
        <v>57-14938</v>
      </c>
      <c r="C71" s="9">
        <v>0.272</v>
      </c>
      <c r="D71" s="9">
        <v>0.889462119040795</v>
      </c>
      <c r="E71" s="15">
        <f aca="true" t="shared" si="1" ref="E71:E134">D71-C71</f>
        <v>0.617462119040795</v>
      </c>
      <c r="F71" s="6"/>
    </row>
    <row r="72" spans="1:6" ht="15.75">
      <c r="A72" s="3" t="str">
        <f>'[116]Лист1'!$C$9</f>
        <v>67</v>
      </c>
      <c r="B72" s="3" t="str">
        <f>'[116]Лист1'!$D$15</f>
        <v>57-14306</v>
      </c>
      <c r="C72" s="9">
        <v>0</v>
      </c>
      <c r="D72" s="9">
        <v>0</v>
      </c>
      <c r="E72" s="15">
        <f t="shared" si="1"/>
        <v>0</v>
      </c>
      <c r="F72" s="6"/>
    </row>
    <row r="73" spans="1:6" ht="15.75">
      <c r="A73" s="3" t="str">
        <f>'[117]Лист1'!$C$9</f>
        <v>68</v>
      </c>
      <c r="B73" s="3" t="str">
        <f>'[117]Лист1'!$D$15</f>
        <v>57-14048</v>
      </c>
      <c r="C73" s="9">
        <v>6.874462596732588</v>
      </c>
      <c r="D73" s="9">
        <v>6.891420655393141</v>
      </c>
      <c r="E73" s="15">
        <f t="shared" si="1"/>
        <v>0.016958058660552666</v>
      </c>
      <c r="F73" s="6"/>
    </row>
    <row r="74" spans="1:6" ht="15.75">
      <c r="A74" s="3" t="str">
        <f>'[118]Лист1'!$C$9</f>
        <v>69</v>
      </c>
      <c r="B74" s="3" t="str">
        <f>'[118]Лист1'!$D$15</f>
        <v>57-14696</v>
      </c>
      <c r="C74" s="9">
        <v>0</v>
      </c>
      <c r="D74" s="9">
        <v>0</v>
      </c>
      <c r="E74" s="15">
        <f t="shared" si="1"/>
        <v>0</v>
      </c>
      <c r="F74" s="6"/>
    </row>
    <row r="75" spans="1:6" ht="15.75">
      <c r="A75" s="3" t="str">
        <f>'[120]Лист1'!$C$9</f>
        <v>70</v>
      </c>
      <c r="B75" s="3" t="str">
        <f>'[120]Лист1'!$D$15</f>
        <v>57-14242</v>
      </c>
      <c r="C75" s="9">
        <v>0.04920225470526416</v>
      </c>
      <c r="D75" s="9">
        <v>0.46001719690455717</v>
      </c>
      <c r="E75" s="15">
        <f t="shared" si="1"/>
        <v>0.410814942199293</v>
      </c>
      <c r="F75" s="6"/>
    </row>
    <row r="76" spans="1:6" ht="15.75">
      <c r="A76" s="3" t="str">
        <f>'[121]Лист1'!$C$9</f>
        <v>71</v>
      </c>
      <c r="B76" s="3" t="str">
        <f>'[121]Лист1'!$D$15</f>
        <v>57-15102</v>
      </c>
      <c r="C76" s="9">
        <v>1.4321199961784659</v>
      </c>
      <c r="D76" s="9">
        <v>2.81193274099551</v>
      </c>
      <c r="E76" s="15">
        <f t="shared" si="1"/>
        <v>1.379812744817044</v>
      </c>
      <c r="F76" s="6"/>
    </row>
    <row r="77" spans="1:6" ht="15.75">
      <c r="A77" s="3" t="str">
        <f>'[122]Лист1'!$C$9</f>
        <v>72</v>
      </c>
      <c r="B77" s="3" t="str">
        <f>'[122]Лист1'!$D$15</f>
        <v>57-14186</v>
      </c>
      <c r="C77" s="9">
        <v>0</v>
      </c>
      <c r="D77" s="9">
        <v>0</v>
      </c>
      <c r="E77" s="15">
        <f t="shared" si="1"/>
        <v>0</v>
      </c>
      <c r="F77" s="6">
        <v>0.894</v>
      </c>
    </row>
    <row r="78" spans="1:6" ht="15.75">
      <c r="A78" s="3" t="str">
        <f>'[123]Лист1'!$C$9</f>
        <v>73</v>
      </c>
      <c r="B78" s="3" t="str">
        <f>'[123]Лист1'!$D$15</f>
        <v>57-14390</v>
      </c>
      <c r="C78" s="9">
        <v>0</v>
      </c>
      <c r="D78" s="9">
        <v>0</v>
      </c>
      <c r="E78" s="15">
        <f t="shared" si="1"/>
        <v>0</v>
      </c>
      <c r="F78" s="6"/>
    </row>
    <row r="79" spans="1:6" ht="15.75">
      <c r="A79" s="3" t="str">
        <f>'[124]Лист1'!$C$9</f>
        <v>74</v>
      </c>
      <c r="B79" s="3" t="str">
        <f>'[124]Лист1'!$D$15</f>
        <v>57-14366</v>
      </c>
      <c r="C79" s="9">
        <v>0.8407375561287858</v>
      </c>
      <c r="D79" s="9">
        <v>2.144</v>
      </c>
      <c r="E79" s="15">
        <f t="shared" si="1"/>
        <v>1.3032624438712144</v>
      </c>
      <c r="F79" s="6"/>
    </row>
    <row r="80" spans="1:6" ht="15.75">
      <c r="A80" s="3" t="str">
        <f>'[125]Лист1'!$C$9</f>
        <v>75</v>
      </c>
      <c r="B80" s="3" t="str">
        <f>'[125]Лист1'!$D$15</f>
        <v>57-14192</v>
      </c>
      <c r="C80" s="9">
        <v>10.048008025222128</v>
      </c>
      <c r="D80" s="9">
        <v>10.04872456291201</v>
      </c>
      <c r="E80" s="15">
        <f t="shared" si="1"/>
        <v>0.0007165376898825571</v>
      </c>
      <c r="F80" s="6"/>
    </row>
    <row r="81" spans="1:6" ht="15.75">
      <c r="A81" s="3" t="str">
        <f>'[126]Лист1'!$C$9</f>
        <v>76</v>
      </c>
      <c r="B81" s="3" t="str">
        <f>'[126]Лист1'!$D$15</f>
        <v>57-14310</v>
      </c>
      <c r="C81" s="9">
        <v>0.10174835196331328</v>
      </c>
      <c r="D81" s="9">
        <v>0.46551065252698964</v>
      </c>
      <c r="E81" s="15">
        <f t="shared" si="1"/>
        <v>0.36376230056367637</v>
      </c>
      <c r="F81" s="6"/>
    </row>
    <row r="82" spans="1:6" ht="15.75">
      <c r="A82" s="3" t="str">
        <f>'[127]Лист1'!$C$9</f>
        <v>77</v>
      </c>
      <c r="B82" s="3" t="str">
        <f>'[127]Лист1'!$D$15</f>
        <v>57-14316</v>
      </c>
      <c r="C82" s="9">
        <v>0</v>
      </c>
      <c r="D82" s="9">
        <v>0</v>
      </c>
      <c r="E82" s="15">
        <f t="shared" si="1"/>
        <v>0</v>
      </c>
      <c r="F82" s="6">
        <v>0.4039844045149402</v>
      </c>
    </row>
    <row r="83" spans="1:6" ht="15.75">
      <c r="A83" s="3" t="str">
        <f>'[128]Лист1'!$C$9</f>
        <v>78</v>
      </c>
      <c r="B83" s="3" t="str">
        <f>'[128]Лист1'!$D$15</f>
        <v>57-14474</v>
      </c>
      <c r="C83" s="9">
        <v>2.8948122671252507</v>
      </c>
      <c r="D83" s="9">
        <v>3.10093627591478</v>
      </c>
      <c r="E83" s="15">
        <f t="shared" si="1"/>
        <v>0.20612400878952908</v>
      </c>
      <c r="F83" s="6"/>
    </row>
    <row r="84" spans="1:6" ht="15.75">
      <c r="A84" s="3" t="str">
        <f>'[129]Лист1'!$C$9</f>
        <v>79</v>
      </c>
      <c r="B84" s="3" t="str">
        <f>'[129]Лист1'!$D$15</f>
        <v>57-15104</v>
      </c>
      <c r="C84" s="9">
        <v>0</v>
      </c>
      <c r="D84" s="9">
        <v>0</v>
      </c>
      <c r="E84" s="15">
        <f t="shared" si="1"/>
        <v>0</v>
      </c>
      <c r="F84" s="6">
        <v>0.5445</v>
      </c>
    </row>
    <row r="85" spans="1:6" ht="15.75">
      <c r="A85" s="3" t="str">
        <f>'[131]Лист1'!$C$9</f>
        <v>80</v>
      </c>
      <c r="B85" s="3" t="str">
        <f>'[131]Лист1'!$D$15</f>
        <v>57-14828</v>
      </c>
      <c r="C85" s="9">
        <v>17.08870736600745</v>
      </c>
      <c r="D85" s="9">
        <v>17.304146364765455</v>
      </c>
      <c r="E85" s="15">
        <f t="shared" si="1"/>
        <v>0.2154389987580032</v>
      </c>
      <c r="F85" s="6"/>
    </row>
    <row r="86" spans="1:6" ht="15.75">
      <c r="A86" s="3" t="str">
        <f>'[132]Лист1'!$C$9</f>
        <v>81</v>
      </c>
      <c r="B86" s="3" t="str">
        <f>'[132]Лист1'!$D$15</f>
        <v>57-14616</v>
      </c>
      <c r="C86" s="9">
        <v>0</v>
      </c>
      <c r="D86" s="9">
        <v>0</v>
      </c>
      <c r="E86" s="15">
        <f t="shared" si="1"/>
        <v>0</v>
      </c>
      <c r="F86" s="6"/>
    </row>
    <row r="87" spans="1:6" ht="15.75">
      <c r="A87" s="3" t="str">
        <f>'[133]Лист1'!$C$9</f>
        <v>82</v>
      </c>
      <c r="B87" s="3" t="str">
        <f>'[133]Лист1'!$D$15</f>
        <v>57-14506</v>
      </c>
      <c r="C87" s="9">
        <v>5.551256329416261</v>
      </c>
      <c r="D87" s="9">
        <v>5.631508550683099</v>
      </c>
      <c r="E87" s="15">
        <f t="shared" si="1"/>
        <v>0.0802522212668384</v>
      </c>
      <c r="F87" s="6"/>
    </row>
    <row r="88" spans="1:6" ht="15.75">
      <c r="A88" s="3" t="str">
        <f>'[134]Лист1'!$C$9</f>
        <v>83</v>
      </c>
      <c r="B88" s="3" t="str">
        <f>'[134]Лист1'!$D$15</f>
        <v>57-14818</v>
      </c>
      <c r="C88" s="9">
        <v>0.032005350148084456</v>
      </c>
      <c r="D88" s="9">
        <v>0.1760294258144645</v>
      </c>
      <c r="E88" s="15">
        <f t="shared" si="1"/>
        <v>0.14402407566638006</v>
      </c>
      <c r="F88" s="6"/>
    </row>
    <row r="89" spans="1:6" ht="15.75">
      <c r="A89" s="3" t="str">
        <f>'[135]Лист1'!$C$9</f>
        <v>84</v>
      </c>
      <c r="B89" s="3" t="str">
        <f>'[135]Лист1'!$D$15</f>
        <v>57-14150</v>
      </c>
      <c r="C89" s="9">
        <v>0</v>
      </c>
      <c r="D89" s="9">
        <v>0</v>
      </c>
      <c r="E89" s="15">
        <f t="shared" si="1"/>
        <v>0</v>
      </c>
      <c r="F89" s="6"/>
    </row>
    <row r="90" spans="1:6" ht="15.75">
      <c r="A90" s="3" t="str">
        <f>'[136]Лист1'!$C$9</f>
        <v>85</v>
      </c>
      <c r="B90" s="3" t="str">
        <f>'[136]Лист1'!$D$15</f>
        <v>57-14486</v>
      </c>
      <c r="C90" s="9">
        <v>8.48428394000191</v>
      </c>
      <c r="D90" s="9">
        <v>8.48428394000191</v>
      </c>
      <c r="E90" s="15">
        <f t="shared" si="1"/>
        <v>0</v>
      </c>
      <c r="F90" s="6"/>
    </row>
    <row r="91" spans="1:6" ht="15.75">
      <c r="A91" s="3" t="str">
        <f>'[137]Лист1'!$C$9</f>
        <v>86</v>
      </c>
      <c r="B91" s="3" t="str">
        <f>'[137]Лист1'!$D$15</f>
        <v>57-14340</v>
      </c>
      <c r="C91" s="9">
        <v>8.286758383490971</v>
      </c>
      <c r="D91" s="9">
        <v>8.566208082545142</v>
      </c>
      <c r="E91" s="15">
        <f t="shared" si="1"/>
        <v>0.2794496990541706</v>
      </c>
      <c r="F91" s="6"/>
    </row>
    <row r="92" spans="1:6" ht="15.75">
      <c r="A92" s="3" t="str">
        <f>'[138]Лист1'!$C$9</f>
        <v>87</v>
      </c>
      <c r="B92" s="3" t="str">
        <f>'[138]Лист1'!$D$15</f>
        <v>57-14998</v>
      </c>
      <c r="C92" s="9">
        <v>0</v>
      </c>
      <c r="D92" s="9">
        <v>0.8106429731537212</v>
      </c>
      <c r="E92" s="15">
        <f t="shared" si="1"/>
        <v>0.8106429731537212</v>
      </c>
      <c r="F92" s="6"/>
    </row>
    <row r="93" spans="1:6" ht="15.75">
      <c r="A93" s="3" t="str">
        <f>'[139]Лист1'!$C$9</f>
        <v>88</v>
      </c>
      <c r="B93" s="3" t="str">
        <f>'[139]Лист1'!$D$15</f>
        <v>57-14872</v>
      </c>
      <c r="C93" s="9">
        <v>0.6828604184580109</v>
      </c>
      <c r="D93" s="9">
        <v>1.7839400019107674</v>
      </c>
      <c r="E93" s="15">
        <f t="shared" si="1"/>
        <v>1.1010795834527565</v>
      </c>
      <c r="F93" s="6"/>
    </row>
    <row r="94" spans="1:6" ht="15.75">
      <c r="A94" s="3" t="str">
        <f>'[140]Лист1'!$C$9</f>
        <v>89</v>
      </c>
      <c r="B94" s="3" t="str">
        <f>'[140]Лист1'!$D$15</f>
        <v>57-14858</v>
      </c>
      <c r="C94" s="9">
        <v>0.8421706315085506</v>
      </c>
      <c r="D94" s="9">
        <v>1.698</v>
      </c>
      <c r="E94" s="15">
        <f t="shared" si="1"/>
        <v>0.8558293684914493</v>
      </c>
      <c r="F94" s="6"/>
    </row>
    <row r="95" spans="1:6" ht="15.75">
      <c r="A95" s="3" t="str">
        <f>'[142]Лист1'!$C$9</f>
        <v>90</v>
      </c>
      <c r="B95" s="3" t="str">
        <f>'[142]Лист1'!$D$15</f>
        <v>57-14436</v>
      </c>
      <c r="C95" s="9">
        <v>0.39051304098595585</v>
      </c>
      <c r="D95" s="9">
        <v>1.913</v>
      </c>
      <c r="E95" s="15">
        <f t="shared" si="1"/>
        <v>1.5224869590140442</v>
      </c>
      <c r="F95" s="6"/>
    </row>
    <row r="96" spans="1:6" ht="15.75">
      <c r="A96" s="3" t="str">
        <f>'[143]Лист1'!$C$9</f>
        <v>91</v>
      </c>
      <c r="B96" s="3" t="str">
        <f>'[143]Лист1'!$D$15</f>
        <v>57-13186</v>
      </c>
      <c r="C96" s="9">
        <v>0.0035826884494124392</v>
      </c>
      <c r="D96" s="9">
        <v>0.0035826884494124392</v>
      </c>
      <c r="E96" s="15">
        <f t="shared" si="1"/>
        <v>0</v>
      </c>
      <c r="F96" s="6"/>
    </row>
    <row r="97" spans="1:6" ht="15.75">
      <c r="A97" s="3" t="str">
        <f>'[144]Лист1'!$C$9</f>
        <v>92</v>
      </c>
      <c r="B97" s="3" t="str">
        <f>'[144]Лист1'!$D$15</f>
        <v>57-14860</v>
      </c>
      <c r="C97" s="9">
        <v>0</v>
      </c>
      <c r="D97" s="9">
        <v>0</v>
      </c>
      <c r="E97" s="15">
        <f t="shared" si="1"/>
        <v>0</v>
      </c>
      <c r="F97" s="6">
        <v>0.5178719312910244</v>
      </c>
    </row>
    <row r="98" spans="1:6" ht="15.75">
      <c r="A98" s="3" t="str">
        <f>'[145]Лист1'!$C$9</f>
        <v>93</v>
      </c>
      <c r="B98" s="3" t="str">
        <f>'[145]Лист1'!$D$15</f>
        <v>57-15966</v>
      </c>
      <c r="C98" s="9">
        <v>0.0023884589662749593</v>
      </c>
      <c r="D98" s="9">
        <v>0.0023884589662749593</v>
      </c>
      <c r="E98" s="15">
        <f t="shared" si="1"/>
        <v>0</v>
      </c>
      <c r="F98" s="6"/>
    </row>
    <row r="99" spans="1:6" ht="15.75">
      <c r="A99" s="3" t="str">
        <f>'[146]Лист1'!$C$9</f>
        <v>94</v>
      </c>
      <c r="B99" s="3" t="str">
        <f>'[146]Лист1'!$D$15</f>
        <v>57-14752</v>
      </c>
      <c r="C99" s="9">
        <v>0</v>
      </c>
      <c r="D99" s="9">
        <v>0</v>
      </c>
      <c r="E99" s="15">
        <f t="shared" si="1"/>
        <v>0</v>
      </c>
      <c r="F99" s="6"/>
    </row>
    <row r="100" spans="1:6" ht="15.75">
      <c r="A100" s="3" t="str">
        <f>'[147]Лист1'!$C$9</f>
        <v>95</v>
      </c>
      <c r="B100" s="3" t="str">
        <f>'[147]Лист1'!$D$15</f>
        <v>57-14720</v>
      </c>
      <c r="C100" s="9">
        <v>0</v>
      </c>
      <c r="D100" s="9">
        <v>0</v>
      </c>
      <c r="E100" s="15">
        <f t="shared" si="1"/>
        <v>0</v>
      </c>
      <c r="F100" s="6"/>
    </row>
    <row r="101" spans="1:6" ht="15.75">
      <c r="A101" s="3" t="str">
        <f>'[148]Лист1'!$C$9</f>
        <v>96</v>
      </c>
      <c r="B101" s="3" t="str">
        <f>'[148]Лист1'!$D$15</f>
        <v>57-14718</v>
      </c>
      <c r="C101" s="9">
        <v>0.4571510461450272</v>
      </c>
      <c r="D101" s="9">
        <v>2.773000859845228</v>
      </c>
      <c r="E101" s="15">
        <f t="shared" si="1"/>
        <v>2.3158498137002006</v>
      </c>
      <c r="F101" s="6"/>
    </row>
    <row r="102" spans="1:6" ht="15.75">
      <c r="A102" s="3" t="str">
        <f>'[149]Лист1'!$C$9</f>
        <v>97</v>
      </c>
      <c r="B102" s="3" t="str">
        <f>'[149]Лист1'!$D$15</f>
        <v>57-14908</v>
      </c>
      <c r="C102" s="9">
        <v>0.0004776917932549919</v>
      </c>
      <c r="D102" s="9">
        <v>1.059</v>
      </c>
      <c r="E102" s="15">
        <f t="shared" si="1"/>
        <v>1.058522308206745</v>
      </c>
      <c r="F102" s="6"/>
    </row>
    <row r="103" spans="1:6" ht="15.75">
      <c r="A103" s="3" t="str">
        <f>'[150]Лист1'!$C$9</f>
        <v>98</v>
      </c>
      <c r="B103" s="3" t="str">
        <f>'[150]Лист1'!$D$15</f>
        <v>57-15704</v>
      </c>
      <c r="C103" s="9">
        <v>16.36619852870928</v>
      </c>
      <c r="D103" s="9">
        <v>17.141970000955382</v>
      </c>
      <c r="E103" s="15">
        <f t="shared" si="1"/>
        <v>0.7757714722461024</v>
      </c>
      <c r="F103" s="6"/>
    </row>
    <row r="104" spans="1:6" ht="15.75">
      <c r="A104" s="3" t="str">
        <f>'[151]Лист1'!$C$9</f>
        <v>99</v>
      </c>
      <c r="B104" s="3" t="str">
        <f>'[151]Лист1'!$D$15</f>
        <v>57-14746</v>
      </c>
      <c r="C104" s="9">
        <v>0.2770612400878953</v>
      </c>
      <c r="D104" s="9">
        <v>0.9799847138626158</v>
      </c>
      <c r="E104" s="15">
        <f t="shared" si="1"/>
        <v>0.7029234737747205</v>
      </c>
      <c r="F104" s="6"/>
    </row>
    <row r="105" spans="1:6" ht="15.75">
      <c r="A105" s="3" t="str">
        <f>'[3]Лист1'!$C$9</f>
        <v>100</v>
      </c>
      <c r="B105" s="3" t="str">
        <f>'[3]Лист1'!$D$15</f>
        <v>57-14400</v>
      </c>
      <c r="C105" s="9">
        <v>0.7418553549250024</v>
      </c>
      <c r="D105" s="9">
        <v>2.0311455049202256</v>
      </c>
      <c r="E105" s="15">
        <f t="shared" si="1"/>
        <v>1.2892901499952232</v>
      </c>
      <c r="F105" s="6"/>
    </row>
    <row r="106" spans="1:6" ht="15.75">
      <c r="A106" s="3" t="str">
        <f>'[4]Лист1'!$C$9</f>
        <v>101</v>
      </c>
      <c r="B106" s="3" t="str">
        <f>'[4]Лист1'!$D$15</f>
        <v>57-14916</v>
      </c>
      <c r="C106" s="9">
        <v>0</v>
      </c>
      <c r="D106" s="9">
        <v>0</v>
      </c>
      <c r="E106" s="15">
        <f t="shared" si="1"/>
        <v>0</v>
      </c>
      <c r="F106" s="6"/>
    </row>
    <row r="107" spans="1:6" ht="15.75">
      <c r="A107" s="3" t="str">
        <f>'[5]Лист1'!$C$9</f>
        <v>102</v>
      </c>
      <c r="B107" s="3" t="str">
        <f>'[5]Лист1'!$D$15</f>
        <v>57-15008</v>
      </c>
      <c r="C107" s="9">
        <v>6.009601605044426</v>
      </c>
      <c r="D107" s="9">
        <v>6.198</v>
      </c>
      <c r="E107" s="15">
        <f t="shared" si="1"/>
        <v>0.1883983949555743</v>
      </c>
      <c r="F107" s="6"/>
    </row>
    <row r="108" spans="1:6" ht="15.75">
      <c r="A108" s="3" t="str">
        <f>'[6]Лист1'!$C$9</f>
        <v>103</v>
      </c>
      <c r="B108" s="3" t="str">
        <f>'[6]Лист1'!$D$15</f>
        <v>57-14952</v>
      </c>
      <c r="C108" s="9">
        <v>0.013375370211139773</v>
      </c>
      <c r="D108" s="9">
        <v>0.0647272379860514</v>
      </c>
      <c r="E108" s="15">
        <f t="shared" si="1"/>
        <v>0.05135186777491163</v>
      </c>
      <c r="F108" s="6"/>
    </row>
    <row r="109" spans="1:6" ht="15.75">
      <c r="A109" s="3" t="str">
        <f>'[7]Лист1'!$C$9</f>
        <v>104</v>
      </c>
      <c r="B109" s="3" t="str">
        <f>'[7]Лист1'!$D$15</f>
        <v>57-13610</v>
      </c>
      <c r="C109" s="9">
        <v>0.03224419604471195</v>
      </c>
      <c r="D109" s="9">
        <v>0.5428967230342984</v>
      </c>
      <c r="E109" s="15">
        <f t="shared" si="1"/>
        <v>0.5106525269895864</v>
      </c>
      <c r="F109" s="6"/>
    </row>
    <row r="110" spans="1:6" ht="15.75">
      <c r="A110" s="3" t="str">
        <f>'[8]Лист1'!$C$9</f>
        <v>105</v>
      </c>
      <c r="B110" s="3" t="str">
        <f>'[8]Лист1'!$D$15</f>
        <v>57-14518</v>
      </c>
      <c r="C110" s="9">
        <v>7.166571128308016</v>
      </c>
      <c r="D110" s="9">
        <v>7.175886118276488</v>
      </c>
      <c r="E110" s="15">
        <f t="shared" si="1"/>
        <v>0.009314989968472354</v>
      </c>
      <c r="F110" s="6"/>
    </row>
    <row r="111" spans="1:6" ht="15.75">
      <c r="A111" s="3" t="str">
        <f>'[9]Лист1'!$C$9</f>
        <v>106</v>
      </c>
      <c r="B111" s="3" t="str">
        <f>'[9]Лист1'!$D$15</f>
        <v>57-14972</v>
      </c>
      <c r="C111" s="9">
        <v>0.7217922996082927</v>
      </c>
      <c r="D111" s="9">
        <v>2.0249355116079104</v>
      </c>
      <c r="E111" s="15">
        <f t="shared" si="1"/>
        <v>1.3031432119996178</v>
      </c>
      <c r="F111" s="6"/>
    </row>
    <row r="112" spans="1:6" ht="15.75">
      <c r="A112" s="3" t="str">
        <f>'[10]Лист1'!$C$9</f>
        <v>107</v>
      </c>
      <c r="B112" s="3" t="str">
        <f>'[10]Лист1'!$D$15</f>
        <v>57-15050</v>
      </c>
      <c r="C112" s="9">
        <v>14.499856692462023</v>
      </c>
      <c r="D112" s="9">
        <v>14.912</v>
      </c>
      <c r="E112" s="15">
        <f t="shared" si="1"/>
        <v>0.4121433075379777</v>
      </c>
      <c r="F112" s="6"/>
    </row>
    <row r="113" spans="1:6" ht="15.75">
      <c r="A113" s="3" t="str">
        <f>'[11]Лист1'!$C$9</f>
        <v>108</v>
      </c>
      <c r="B113" s="3" t="str">
        <f>'[11]Лист1'!$D$15</f>
        <v>57-14552</v>
      </c>
      <c r="C113" s="9">
        <v>11.094391898347187</v>
      </c>
      <c r="D113" s="9">
        <v>11.364765453329513</v>
      </c>
      <c r="E113" s="15">
        <f t="shared" si="1"/>
        <v>0.27037355498232607</v>
      </c>
      <c r="F113" s="6"/>
    </row>
    <row r="114" spans="1:6" ht="15.75">
      <c r="A114" s="3" t="str">
        <f>'[12]Лист1'!$C$9</f>
        <v>109</v>
      </c>
      <c r="B114" s="3" t="str">
        <f>'[12]Лист1'!$D$15</f>
        <v>57-14864</v>
      </c>
      <c r="C114" s="9">
        <v>1.5603802426674311</v>
      </c>
      <c r="D114" s="9">
        <v>1.591669055125633</v>
      </c>
      <c r="E114" s="15">
        <f t="shared" si="1"/>
        <v>0.03128881245820181</v>
      </c>
      <c r="F114" s="6"/>
    </row>
    <row r="115" spans="1:6" ht="15.75">
      <c r="A115" s="3" t="str">
        <f>'[14]Лист1'!$C$9</f>
        <v>110</v>
      </c>
      <c r="B115" s="3" t="str">
        <f>'[14]Лист1'!$D$15</f>
        <v>57-14628</v>
      </c>
      <c r="C115" s="9">
        <v>0.21281169389509888</v>
      </c>
      <c r="D115" s="9">
        <v>0.9699531862042611</v>
      </c>
      <c r="E115" s="15">
        <f t="shared" si="1"/>
        <v>0.7571414923091622</v>
      </c>
      <c r="F115" s="6"/>
    </row>
    <row r="116" spans="1:6" ht="15.75">
      <c r="A116" s="3" t="str">
        <f>'[15]Лист1'!$C$9</f>
        <v>111</v>
      </c>
      <c r="B116" s="3" t="str">
        <f>'[15]Лист1'!$D$15</f>
        <v>57-14434</v>
      </c>
      <c r="C116" s="9">
        <v>0.022690360179612117</v>
      </c>
      <c r="D116" s="9">
        <v>0.15118945256520494</v>
      </c>
      <c r="E116" s="15">
        <f t="shared" si="1"/>
        <v>0.12849909238559282</v>
      </c>
      <c r="F116" s="6"/>
    </row>
    <row r="117" spans="1:6" ht="15.75">
      <c r="A117" s="3" t="str">
        <f>'[16]Лист1'!$C$9</f>
        <v>112</v>
      </c>
      <c r="B117" s="3" t="str">
        <f>'[16]Лист1'!$D$15</f>
        <v>57-14760</v>
      </c>
      <c r="C117" s="9">
        <v>0.03343842552784944</v>
      </c>
      <c r="D117" s="9">
        <v>0.03343842552784944</v>
      </c>
      <c r="E117" s="15">
        <f t="shared" si="1"/>
        <v>0</v>
      </c>
      <c r="F117" s="6"/>
    </row>
    <row r="118" spans="1:6" ht="15.75">
      <c r="A118" s="3" t="str">
        <f>'[17]Лист1'!$C$9</f>
        <v>113</v>
      </c>
      <c r="B118" s="3" t="str">
        <f>'[17]Лист1'!$D$15</f>
        <v>57-14918</v>
      </c>
      <c r="C118" s="9">
        <v>0.0052546097258049105</v>
      </c>
      <c r="D118" s="9">
        <v>0.0052546097258049105</v>
      </c>
      <c r="E118" s="15">
        <f t="shared" si="1"/>
        <v>0</v>
      </c>
      <c r="F118" s="6"/>
    </row>
    <row r="119" spans="1:6" ht="15.75">
      <c r="A119" s="3" t="str">
        <f>'[18]Лист1'!$C$9</f>
        <v>114</v>
      </c>
      <c r="B119" s="3" t="str">
        <f>'[18]Лист1'!$D$15</f>
        <v>57-14394</v>
      </c>
      <c r="C119" s="9">
        <v>0.1182287188306105</v>
      </c>
      <c r="D119" s="9">
        <v>0.3479984713862616</v>
      </c>
      <c r="E119" s="15">
        <f t="shared" si="1"/>
        <v>0.22976975255565113</v>
      </c>
      <c r="F119" s="6"/>
    </row>
    <row r="120" spans="1:6" ht="15.75">
      <c r="A120" s="3" t="str">
        <f>'[19]Лист1'!$C$9</f>
        <v>115</v>
      </c>
      <c r="B120" s="3" t="str">
        <f>'[19]Лист1'!$D$15</f>
        <v>57-14920</v>
      </c>
      <c r="C120" s="9">
        <v>0.0023884589662749593</v>
      </c>
      <c r="D120" s="9">
        <v>0.0023884589662749593</v>
      </c>
      <c r="E120" s="15">
        <f t="shared" si="1"/>
        <v>0</v>
      </c>
      <c r="F120" s="6"/>
    </row>
    <row r="121" spans="1:6" ht="15.75">
      <c r="A121" s="3" t="str">
        <f>'[20]Лист1'!$C$9</f>
        <v>116</v>
      </c>
      <c r="B121" s="3" t="str">
        <f>'[20]Лист1'!$D$15</f>
        <v>57-14472</v>
      </c>
      <c r="C121" s="9">
        <v>16.71491353778542</v>
      </c>
      <c r="D121" s="9">
        <v>18.801</v>
      </c>
      <c r="E121" s="15">
        <f t="shared" si="1"/>
        <v>2.0860864622145776</v>
      </c>
      <c r="F121" s="6"/>
    </row>
    <row r="122" spans="1:6" ht="15.75">
      <c r="A122" s="3" t="str">
        <f>'[21]Лист1'!$C$9</f>
        <v>117</v>
      </c>
      <c r="B122" s="3" t="str">
        <f>'[21]Лист1'!$D$15</f>
        <v>57-13168</v>
      </c>
      <c r="C122" s="9">
        <v>0</v>
      </c>
      <c r="D122" s="9">
        <v>1.4235215438998758</v>
      </c>
      <c r="E122" s="15">
        <f t="shared" si="1"/>
        <v>1.4235215438998758</v>
      </c>
      <c r="F122" s="6"/>
    </row>
    <row r="123" spans="1:6" ht="15.75">
      <c r="A123" s="3" t="str">
        <f>'[22]Лист1'!$C$9</f>
        <v>118</v>
      </c>
      <c r="B123" s="3" t="str">
        <f>'[22]Лист1'!$D$15</f>
        <v>57-14904</v>
      </c>
      <c r="C123" s="9">
        <v>4.8060571319384735</v>
      </c>
      <c r="D123" s="9">
        <v>5.144501767459635</v>
      </c>
      <c r="E123" s="15">
        <f t="shared" si="1"/>
        <v>0.3384446355211619</v>
      </c>
      <c r="F123" s="6"/>
    </row>
    <row r="124" spans="1:6" ht="15.75">
      <c r="A124" s="3" t="str">
        <f>'[23]Лист1'!$C$9</f>
        <v>119</v>
      </c>
      <c r="B124" s="3" t="str">
        <f>'[23]Лист1'!$D$15</f>
        <v>57-14704</v>
      </c>
      <c r="C124" s="9">
        <v>0</v>
      </c>
      <c r="D124" s="9">
        <v>0</v>
      </c>
      <c r="E124" s="15">
        <f t="shared" si="1"/>
        <v>0</v>
      </c>
      <c r="F124" s="6">
        <v>0.5227446146010261</v>
      </c>
    </row>
    <row r="125" spans="1:6" ht="15.75">
      <c r="A125" s="3" t="str">
        <f>'[25]Лист1'!$C$9</f>
        <v>120</v>
      </c>
      <c r="B125" s="3" t="str">
        <f>'[25]Лист1'!$D$15</f>
        <v>57-14670</v>
      </c>
      <c r="C125" s="9">
        <v>0</v>
      </c>
      <c r="D125" s="9">
        <v>0</v>
      </c>
      <c r="E125" s="15">
        <f t="shared" si="1"/>
        <v>0</v>
      </c>
      <c r="F125" s="6"/>
    </row>
    <row r="126" spans="1:6" ht="15.75">
      <c r="A126" s="3" t="str">
        <f>'[26]Лист1'!$C$9</f>
        <v>121</v>
      </c>
      <c r="B126" s="3" t="str">
        <f>'[26]Лист1'!$D$15</f>
        <v>57-14956</v>
      </c>
      <c r="C126" s="9">
        <v>0</v>
      </c>
      <c r="D126" s="9">
        <v>0.356</v>
      </c>
      <c r="E126" s="15">
        <f t="shared" si="1"/>
        <v>0.356</v>
      </c>
      <c r="F126" s="6"/>
    </row>
    <row r="127" spans="1:6" ht="15.75">
      <c r="A127" s="3" t="str">
        <f>'[27]Лист1'!$C$9</f>
        <v>122</v>
      </c>
      <c r="B127" s="3" t="str">
        <f>'[27]Лист1'!$D$15</f>
        <v>57-14428</v>
      </c>
      <c r="C127" s="9">
        <v>0.3112162033056272</v>
      </c>
      <c r="D127" s="9">
        <v>0.886</v>
      </c>
      <c r="E127" s="15">
        <f t="shared" si="1"/>
        <v>0.5747837966943727</v>
      </c>
      <c r="F127" s="6"/>
    </row>
    <row r="128" spans="1:6" ht="15.75">
      <c r="A128" s="3" t="str">
        <f>'[28]Лист1'!$C$9</f>
        <v>123</v>
      </c>
      <c r="B128" s="3" t="str">
        <f>'[28]Лист1'!$D$15</f>
        <v>57-14360</v>
      </c>
      <c r="C128" s="9">
        <v>14.860752842266171</v>
      </c>
      <c r="D128" s="9">
        <v>16.265</v>
      </c>
      <c r="E128" s="15">
        <f t="shared" si="1"/>
        <v>1.4042471577338294</v>
      </c>
      <c r="F128" s="6"/>
    </row>
    <row r="129" spans="1:6" ht="15.75">
      <c r="A129" s="3" t="str">
        <f>'[29]Лист1'!$C$9</f>
        <v>124</v>
      </c>
      <c r="B129" s="3" t="str">
        <f>'[29]Лист1'!$D$15</f>
        <v>57-14532</v>
      </c>
      <c r="C129" s="9">
        <v>0</v>
      </c>
      <c r="D129" s="9">
        <v>0</v>
      </c>
      <c r="E129" s="15">
        <f t="shared" si="1"/>
        <v>0</v>
      </c>
      <c r="F129" s="6"/>
    </row>
    <row r="130" spans="1:6" ht="15.75">
      <c r="A130" s="3" t="str">
        <f>'[30]Лист1'!$C$9</f>
        <v>125</v>
      </c>
      <c r="B130" s="3" t="str">
        <f>'[30]Лист1'!$D$15</f>
        <v>57-14784</v>
      </c>
      <c r="C130" s="9">
        <v>0.3974395719881532</v>
      </c>
      <c r="D130" s="9">
        <v>0.41989108627113786</v>
      </c>
      <c r="E130" s="15">
        <f t="shared" si="1"/>
        <v>0.02245151428298464</v>
      </c>
      <c r="F130" s="6"/>
    </row>
    <row r="131" spans="1:6" ht="15.75">
      <c r="A131" s="3" t="str">
        <f>'[31]Лист1'!$C$9</f>
        <v>126</v>
      </c>
      <c r="B131" s="3" t="str">
        <f>'[31]Лист1'!$D$15</f>
        <v>57-15020</v>
      </c>
      <c r="C131" s="9">
        <v>0.1237221744530429</v>
      </c>
      <c r="D131" s="9">
        <v>1.4328365338683482</v>
      </c>
      <c r="E131" s="15">
        <f t="shared" si="1"/>
        <v>1.3091143594153052</v>
      </c>
      <c r="F131" s="6"/>
    </row>
    <row r="132" spans="1:6" ht="15.75">
      <c r="A132" s="3" t="str">
        <f>'[32]Лист1'!$C$9</f>
        <v>127</v>
      </c>
      <c r="B132" s="3" t="str">
        <f>'[32]Лист1'!$D$15</f>
        <v>57-14232</v>
      </c>
      <c r="C132" s="9">
        <v>0.4590618133180472</v>
      </c>
      <c r="D132" s="9">
        <v>0.573</v>
      </c>
      <c r="E132" s="15">
        <f t="shared" si="1"/>
        <v>0.11393818668195277</v>
      </c>
      <c r="F132" s="6"/>
    </row>
    <row r="133" spans="1:6" ht="15.75">
      <c r="A133" s="3" t="str">
        <f>'[33]Лист1'!$C$9</f>
        <v>128</v>
      </c>
      <c r="B133" s="3" t="str">
        <f>'[33]Лист1'!$D$15</f>
        <v>57-15026</v>
      </c>
      <c r="C133" s="9">
        <v>0</v>
      </c>
      <c r="D133" s="9">
        <v>0.22690360179612115</v>
      </c>
      <c r="E133" s="15">
        <f t="shared" si="1"/>
        <v>0.22690360179612115</v>
      </c>
      <c r="F133" s="6"/>
    </row>
    <row r="134" spans="1:6" ht="15.75">
      <c r="A134" s="3" t="str">
        <f>'[34]Лист1'!$C$9</f>
        <v>129</v>
      </c>
      <c r="B134" s="3" t="str">
        <f>'[34]Лист1'!$D$15</f>
        <v>57-14690</v>
      </c>
      <c r="C134" s="9">
        <v>0</v>
      </c>
      <c r="D134" s="9">
        <v>0</v>
      </c>
      <c r="E134" s="15">
        <f t="shared" si="1"/>
        <v>0</v>
      </c>
      <c r="F134" s="6">
        <v>0.6615</v>
      </c>
    </row>
    <row r="135" spans="1:6" ht="15.75">
      <c r="A135" s="3" t="str">
        <f>'[36]Лист1'!$C$9</f>
        <v>130</v>
      </c>
      <c r="B135" s="3" t="str">
        <f>'[36]Лист1'!$D$15</f>
        <v>57-14794</v>
      </c>
      <c r="C135" s="9">
        <v>0.8357217922996083</v>
      </c>
      <c r="D135" s="9">
        <v>0.8357217922996083</v>
      </c>
      <c r="E135" s="15">
        <f aca="true" t="shared" si="2" ref="E135:E157">D135-C135</f>
        <v>0</v>
      </c>
      <c r="F135" s="6"/>
    </row>
    <row r="136" spans="1:6" ht="15.75">
      <c r="A136" s="3" t="str">
        <f>'[37]Лист1'!$C$9</f>
        <v>131</v>
      </c>
      <c r="B136" s="3" t="str">
        <f>'[37]Лист1'!$D$15</f>
        <v>57-14786</v>
      </c>
      <c r="C136" s="9">
        <v>9.385210662080825</v>
      </c>
      <c r="D136" s="9">
        <v>10.851485621477023</v>
      </c>
      <c r="E136" s="15">
        <f t="shared" si="2"/>
        <v>1.4662749593961983</v>
      </c>
      <c r="F136" s="6"/>
    </row>
    <row r="137" spans="1:6" ht="15.75">
      <c r="A137" s="3" t="str">
        <f>'[38]Лист1'!$C$9</f>
        <v>132</v>
      </c>
      <c r="B137" s="3" t="str">
        <f>'[38]Лист1'!$D$15</f>
        <v>57-14798</v>
      </c>
      <c r="C137" s="9">
        <v>0.0011942294831374797</v>
      </c>
      <c r="D137" s="9">
        <v>0.0011942294831374797</v>
      </c>
      <c r="E137" s="15">
        <f t="shared" si="2"/>
        <v>0</v>
      </c>
      <c r="F137" s="6"/>
    </row>
    <row r="138" spans="1:6" ht="15.75">
      <c r="A138" s="3" t="str">
        <f>'[39]Лист1'!$C$9</f>
        <v>133</v>
      </c>
      <c r="B138" s="3" t="str">
        <f>'[39]Лист1'!$D$15</f>
        <v>57-14874</v>
      </c>
      <c r="C138" s="9">
        <v>0</v>
      </c>
      <c r="D138" s="9">
        <v>0</v>
      </c>
      <c r="E138" s="15">
        <f t="shared" si="2"/>
        <v>0</v>
      </c>
      <c r="F138" s="6"/>
    </row>
    <row r="139" spans="1:6" ht="15.75">
      <c r="A139" s="3" t="str">
        <f>'[40]Лист1'!$C$9</f>
        <v>134</v>
      </c>
      <c r="B139" s="3" t="str">
        <f>'[40]Лист1'!$D$15</f>
        <v>57-14914</v>
      </c>
      <c r="C139" s="9">
        <v>0</v>
      </c>
      <c r="D139" s="9">
        <v>0</v>
      </c>
      <c r="E139" s="15">
        <f t="shared" si="2"/>
        <v>0</v>
      </c>
      <c r="F139" s="6">
        <v>1.09533895608899</v>
      </c>
    </row>
    <row r="140" spans="1:6" ht="15.75">
      <c r="A140" s="3" t="str">
        <f>'[41]Лист1'!$C$9</f>
        <v>135</v>
      </c>
      <c r="B140" s="3" t="str">
        <f>'[41]Лист1'!$D$15</f>
        <v>57-14838</v>
      </c>
      <c r="C140" s="9">
        <v>1.0728957676507118</v>
      </c>
      <c r="D140" s="9">
        <v>1.0728957676507118</v>
      </c>
      <c r="E140" s="15">
        <f t="shared" si="2"/>
        <v>0</v>
      </c>
      <c r="F140" s="6"/>
    </row>
    <row r="141" spans="1:6" ht="15.75">
      <c r="A141" s="3" t="str">
        <f>'[42]Лист1'!$C$9</f>
        <v>136</v>
      </c>
      <c r="B141" s="3" t="str">
        <f>'[42]Лист1'!$D$15</f>
        <v>57-16008</v>
      </c>
      <c r="C141" s="9">
        <v>0.29449699054170253</v>
      </c>
      <c r="D141" s="9">
        <v>0.8916117321104424</v>
      </c>
      <c r="E141" s="15">
        <f t="shared" si="2"/>
        <v>0.5971147415687399</v>
      </c>
      <c r="F141" s="6"/>
    </row>
    <row r="142" spans="1:6" ht="15.75">
      <c r="A142" s="3" t="str">
        <f>'[43]Лист1'!$C$9</f>
        <v>137</v>
      </c>
      <c r="B142" s="3" t="str">
        <f>'[43]Лист1'!$D$15</f>
        <v>57-16150</v>
      </c>
      <c r="C142" s="9">
        <v>1.3630935320531194</v>
      </c>
      <c r="D142" s="9">
        <v>1.3630935320531194</v>
      </c>
      <c r="E142" s="15">
        <f t="shared" si="2"/>
        <v>0</v>
      </c>
      <c r="F142" s="6"/>
    </row>
    <row r="143" spans="1:6" ht="15.75">
      <c r="A143" s="3" t="str">
        <f>'[44]Лист1'!$C$9</f>
        <v>138</v>
      </c>
      <c r="B143" s="3" t="str">
        <f>'[44]Лист1'!$D$15</f>
        <v>57-14538</v>
      </c>
      <c r="C143" s="9">
        <v>0</v>
      </c>
      <c r="D143" s="9">
        <v>0</v>
      </c>
      <c r="E143" s="15">
        <f t="shared" si="2"/>
        <v>0</v>
      </c>
      <c r="F143" s="6"/>
    </row>
    <row r="144" spans="1:6" ht="15.75">
      <c r="A144" s="3" t="str">
        <f>'[45]Лист1'!$C$9</f>
        <v>139</v>
      </c>
      <c r="B144" s="3" t="str">
        <f>'[45]Лист1'!$D$15</f>
        <v>57-14882</v>
      </c>
      <c r="C144" s="9">
        <v>0.3850195853635235</v>
      </c>
      <c r="D144" s="9">
        <v>0.6145504920225471</v>
      </c>
      <c r="E144" s="15">
        <f t="shared" si="2"/>
        <v>0.2295309066590236</v>
      </c>
      <c r="F144" s="6"/>
    </row>
    <row r="145" spans="1:6" ht="15.75">
      <c r="A145" s="3" t="str">
        <f>'[47]Лист1'!$C$9</f>
        <v>140</v>
      </c>
      <c r="B145" s="3" t="str">
        <f>'[47]Лист1'!$D$15</f>
        <v>57-15970</v>
      </c>
      <c r="C145" s="9">
        <v>5.562243240661125</v>
      </c>
      <c r="D145" s="9">
        <v>5.562243240661125</v>
      </c>
      <c r="E145" s="15">
        <f t="shared" si="2"/>
        <v>0</v>
      </c>
      <c r="F145" s="6"/>
    </row>
    <row r="146" spans="1:6" ht="15.75">
      <c r="A146" s="3" t="str">
        <f>'[48]Лист1'!$C$9</f>
        <v>141</v>
      </c>
      <c r="B146" s="3" t="str">
        <f>'[48]Лист1'!$D$15</f>
        <v>57-14732</v>
      </c>
      <c r="C146" s="9">
        <v>0</v>
      </c>
      <c r="D146" s="9">
        <v>0</v>
      </c>
      <c r="E146" s="15">
        <f t="shared" si="2"/>
        <v>0</v>
      </c>
      <c r="F146" s="6">
        <v>0.8366419148331826</v>
      </c>
    </row>
    <row r="147" spans="1:6" ht="15.75">
      <c r="A147" s="3" t="str">
        <f>'[49]Лист1'!$C$9</f>
        <v>142</v>
      </c>
      <c r="B147" s="3" t="str">
        <f>'[49]Лист1'!$D$15</f>
        <v>57-15728</v>
      </c>
      <c r="C147" s="9">
        <v>4.786710614311646</v>
      </c>
      <c r="D147" s="9">
        <v>5.56367631604089</v>
      </c>
      <c r="E147" s="15">
        <f t="shared" si="2"/>
        <v>0.7769657017292442</v>
      </c>
      <c r="F147" s="6"/>
    </row>
    <row r="148" spans="1:6" ht="15.75">
      <c r="A148" s="3" t="str">
        <f>'[50]Лист1'!$C$9</f>
        <v>143</v>
      </c>
      <c r="B148" s="3" t="str">
        <f>'[50]Лист1'!$D$15</f>
        <v>57-16146</v>
      </c>
      <c r="C148" s="9">
        <v>0</v>
      </c>
      <c r="D148" s="9">
        <v>0</v>
      </c>
      <c r="E148" s="15">
        <f t="shared" si="2"/>
        <v>0</v>
      </c>
      <c r="F148" s="6"/>
    </row>
    <row r="149" spans="1:6" ht="15.75">
      <c r="A149" s="3" t="str">
        <f>'[51]Лист1'!$C$9</f>
        <v>144</v>
      </c>
      <c r="B149" s="3" t="str">
        <f>'[51]Лист1'!$D$15</f>
        <v>57-14758</v>
      </c>
      <c r="C149" s="9">
        <v>12.874988057705169</v>
      </c>
      <c r="D149" s="9">
        <v>13.897009649374224</v>
      </c>
      <c r="E149" s="15">
        <f t="shared" si="2"/>
        <v>1.0220215916690556</v>
      </c>
      <c r="F149" s="6"/>
    </row>
    <row r="150" spans="1:6" ht="15.75">
      <c r="A150" s="3" t="str">
        <f>'[52]Лист1'!$C$9</f>
        <v>145</v>
      </c>
      <c r="B150" s="3" t="str">
        <f>'[52]Лист1'!$D$15</f>
        <v>57-14528</v>
      </c>
      <c r="C150" s="9">
        <v>0</v>
      </c>
      <c r="D150" s="9">
        <v>0</v>
      </c>
      <c r="E150" s="15">
        <f t="shared" si="2"/>
        <v>0</v>
      </c>
      <c r="F150" s="6">
        <v>0.5435733530328927</v>
      </c>
    </row>
    <row r="151" spans="1:6" ht="15.75">
      <c r="A151" s="3" t="str">
        <f>'[53]Лист1'!$C$9</f>
        <v>146</v>
      </c>
      <c r="B151" s="3" t="str">
        <f>'[53]Лист1'!$D$15</f>
        <v>57-14514</v>
      </c>
      <c r="C151" s="9">
        <v>0.0007165376898824879</v>
      </c>
      <c r="D151" s="9">
        <v>0.0007165376898824879</v>
      </c>
      <c r="E151" s="15">
        <f t="shared" si="2"/>
        <v>0</v>
      </c>
      <c r="F151" s="6"/>
    </row>
    <row r="152" spans="1:6" ht="15.75">
      <c r="A152" s="3" t="str">
        <f>'[54]Лист1'!$C$9</f>
        <v>147</v>
      </c>
      <c r="B152" s="3" t="str">
        <f>'[54]Лист1'!$D$15</f>
        <v>57-14942</v>
      </c>
      <c r="C152" s="9">
        <v>0</v>
      </c>
      <c r="D152" s="9">
        <v>0</v>
      </c>
      <c r="E152" s="15">
        <f t="shared" si="2"/>
        <v>0</v>
      </c>
      <c r="F152" s="6">
        <v>0.5756779932698535</v>
      </c>
    </row>
    <row r="153" spans="1:6" ht="15.75">
      <c r="A153" s="3" t="str">
        <f>'[55]Лист1'!$C$9</f>
        <v>148</v>
      </c>
      <c r="B153" s="3" t="str">
        <f>'[55]Лист1'!$D$15</f>
        <v>57-14928</v>
      </c>
      <c r="C153" s="9">
        <v>4.012849909238559</v>
      </c>
      <c r="D153" s="9">
        <v>4.25886118276488</v>
      </c>
      <c r="E153" s="15">
        <f t="shared" si="2"/>
        <v>0.2460112735263209</v>
      </c>
      <c r="F153" s="6"/>
    </row>
    <row r="154" spans="1:6" ht="15.75">
      <c r="A154" s="3" t="str">
        <f>'[56]Лист1'!$C$9</f>
        <v>149</v>
      </c>
      <c r="B154" s="3" t="str">
        <f>'[56]Лист1'!$D$15</f>
        <v>57-15074</v>
      </c>
      <c r="C154" s="9">
        <v>0</v>
      </c>
      <c r="D154" s="9">
        <v>0</v>
      </c>
      <c r="E154" s="15">
        <f t="shared" si="2"/>
        <v>0</v>
      </c>
      <c r="F154" s="6"/>
    </row>
    <row r="155" spans="1:6" ht="15.75">
      <c r="A155" s="3" t="str">
        <f>'[58]Лист1'!$C$9</f>
        <v>150</v>
      </c>
      <c r="B155" s="3" t="str">
        <f>'[58]Лист1'!$D$15</f>
        <v>52-01019086</v>
      </c>
      <c r="C155" s="9">
        <v>8.866</v>
      </c>
      <c r="D155" s="9">
        <v>9.345</v>
      </c>
      <c r="E155" s="15">
        <f t="shared" si="2"/>
        <v>0.479000000000001</v>
      </c>
      <c r="F155" s="6"/>
    </row>
    <row r="156" spans="1:6" ht="15.75">
      <c r="A156" s="3" t="str">
        <f>'[59]Лист1'!$C$9</f>
        <v>151</v>
      </c>
      <c r="B156" s="3" t="str">
        <f>'[59]Лист1'!$D$15</f>
        <v>52-01019036</v>
      </c>
      <c r="C156" s="9">
        <v>5.301</v>
      </c>
      <c r="D156" s="9">
        <v>5.301</v>
      </c>
      <c r="E156" s="15">
        <f t="shared" si="2"/>
        <v>0</v>
      </c>
      <c r="F156" s="6"/>
    </row>
    <row r="157" spans="1:6" ht="15.75">
      <c r="A157" s="3" t="str">
        <f>'[60]Лист1'!$C$9</f>
        <v>152</v>
      </c>
      <c r="B157" s="3" t="str">
        <f>'[60]Лист1'!$D$15</f>
        <v>52-01019102</v>
      </c>
      <c r="C157" s="9">
        <v>14.46</v>
      </c>
      <c r="D157" s="9">
        <v>16.738</v>
      </c>
      <c r="E157" s="15">
        <f t="shared" si="2"/>
        <v>2.2779999999999987</v>
      </c>
      <c r="F157" s="6"/>
    </row>
    <row r="158" spans="1:8" ht="15.75">
      <c r="A158" s="7" t="s">
        <v>5</v>
      </c>
      <c r="B158" s="8"/>
      <c r="C158" s="11"/>
      <c r="D158" s="11"/>
      <c r="E158" s="22">
        <f>SUM(E6:F157)</f>
        <v>75.80054550845986</v>
      </c>
      <c r="F158" s="22"/>
      <c r="G158" s="5"/>
      <c r="H158" s="5"/>
    </row>
    <row r="159" spans="1:6" ht="15.75">
      <c r="A159" s="27" t="s">
        <v>6</v>
      </c>
      <c r="B159" s="27"/>
      <c r="C159" s="27">
        <v>1922.072</v>
      </c>
      <c r="D159" s="27">
        <v>2025.277</v>
      </c>
      <c r="E159" s="23">
        <f>D159-C159+E160</f>
        <v>104.176</v>
      </c>
      <c r="F159" s="23"/>
    </row>
    <row r="160" spans="1:6" ht="15.75">
      <c r="A160" s="27" t="s">
        <v>15</v>
      </c>
      <c r="B160" s="27"/>
      <c r="C160" s="27"/>
      <c r="D160" s="27"/>
      <c r="E160" s="23">
        <v>0.9709999999998473</v>
      </c>
      <c r="F160" s="23"/>
    </row>
    <row r="161" spans="1:6" ht="15.75">
      <c r="A161" s="20" t="s">
        <v>7</v>
      </c>
      <c r="B161" s="20"/>
      <c r="C161" s="20"/>
      <c r="D161" s="20"/>
      <c r="E161" s="22">
        <f>E159-E158</f>
        <v>28.37545449154014</v>
      </c>
      <c r="F161" s="22"/>
    </row>
    <row r="162" spans="1:6" ht="15.75">
      <c r="A162" s="20" t="s">
        <v>9</v>
      </c>
      <c r="B162" s="20"/>
      <c r="C162" s="20"/>
      <c r="D162" s="20"/>
      <c r="E162" s="21">
        <f>E161/7537.6</f>
        <v>0.003764521132925618</v>
      </c>
      <c r="F162" s="21"/>
    </row>
    <row r="163" spans="1:6" ht="15.75">
      <c r="A163" s="1"/>
      <c r="B163" s="1"/>
      <c r="C163" s="12"/>
      <c r="D163" s="12"/>
      <c r="E163" s="1"/>
      <c r="F163" s="13"/>
    </row>
    <row r="164" spans="1:6" ht="15.75">
      <c r="A164" s="1" t="s">
        <v>14</v>
      </c>
      <c r="B164" s="1"/>
      <c r="C164" s="12"/>
      <c r="D164" s="12"/>
      <c r="E164" s="1"/>
      <c r="F164" s="13"/>
    </row>
    <row r="165" spans="1:6" ht="15.75">
      <c r="A165" s="1"/>
      <c r="B165" s="1"/>
      <c r="C165" s="12"/>
      <c r="D165" s="12"/>
      <c r="E165" s="1"/>
      <c r="F165" s="13"/>
    </row>
    <row r="166" spans="1:6" ht="15.75">
      <c r="A166" s="1"/>
      <c r="B166" s="1"/>
      <c r="C166" s="12"/>
      <c r="D166" s="12"/>
      <c r="E166" s="1"/>
      <c r="F166" s="13"/>
    </row>
    <row r="167" spans="1:6" ht="15.75">
      <c r="A167" s="1"/>
      <c r="B167" s="1"/>
      <c r="C167" s="12"/>
      <c r="D167" s="12"/>
      <c r="E167" s="1"/>
      <c r="F167" s="13"/>
    </row>
    <row r="168" spans="1:6" ht="15.75">
      <c r="A168" s="1"/>
      <c r="B168" s="1"/>
      <c r="C168" s="12"/>
      <c r="D168" s="12"/>
      <c r="E168" s="1"/>
      <c r="F168" s="13"/>
    </row>
    <row r="169" spans="1:6" ht="15.75">
      <c r="A169" s="1"/>
      <c r="B169" s="1"/>
      <c r="C169" s="12"/>
      <c r="D169" s="12"/>
      <c r="E169" s="1"/>
      <c r="F169" s="13"/>
    </row>
    <row r="170" spans="1:6" ht="15.75">
      <c r="A170" s="1"/>
      <c r="B170" s="1"/>
      <c r="C170" s="12"/>
      <c r="D170" s="12"/>
      <c r="E170" s="1"/>
      <c r="F170" s="13"/>
    </row>
    <row r="171" spans="1:6" ht="15.75">
      <c r="A171" s="1"/>
      <c r="B171" s="1"/>
      <c r="C171" s="12"/>
      <c r="D171" s="12"/>
      <c r="E171" s="1"/>
      <c r="F171" s="13"/>
    </row>
    <row r="172" spans="1:6" ht="15.75">
      <c r="A172" s="1"/>
      <c r="B172" s="1"/>
      <c r="C172" s="12"/>
      <c r="D172" s="12"/>
      <c r="E172" s="1"/>
      <c r="F172" s="13"/>
    </row>
    <row r="173" spans="1:6" ht="15.75">
      <c r="A173" s="1"/>
      <c r="B173" s="1"/>
      <c r="C173" s="12"/>
      <c r="D173" s="12"/>
      <c r="E173" s="1"/>
      <c r="F173" s="13"/>
    </row>
    <row r="174" spans="1:6" ht="15.75">
      <c r="A174" s="1"/>
      <c r="B174" s="1"/>
      <c r="C174" s="12"/>
      <c r="D174" s="12"/>
      <c r="E174" s="1"/>
      <c r="F174" s="13"/>
    </row>
    <row r="175" spans="1:6" ht="15.75">
      <c r="A175" s="1"/>
      <c r="B175" s="1"/>
      <c r="C175" s="12"/>
      <c r="D175" s="12"/>
      <c r="E175" s="1"/>
      <c r="F175" s="13"/>
    </row>
    <row r="176" spans="1:6" ht="15.75">
      <c r="A176" s="1"/>
      <c r="B176" s="1"/>
      <c r="C176" s="12"/>
      <c r="D176" s="12"/>
      <c r="E176" s="1"/>
      <c r="F176" s="13"/>
    </row>
    <row r="177" spans="1:6" ht="15.75">
      <c r="A177" s="1"/>
      <c r="B177" s="1"/>
      <c r="C177" s="12"/>
      <c r="D177" s="12"/>
      <c r="E177" s="1"/>
      <c r="F177" s="13"/>
    </row>
    <row r="178" spans="1:6" ht="15.75">
      <c r="A178" s="1"/>
      <c r="B178" s="1"/>
      <c r="C178" s="12"/>
      <c r="D178" s="12"/>
      <c r="E178" s="1"/>
      <c r="F178" s="13"/>
    </row>
    <row r="179" spans="1:6" ht="15.75">
      <c r="A179" s="1"/>
      <c r="B179" s="1"/>
      <c r="C179" s="12"/>
      <c r="D179" s="12"/>
      <c r="E179" s="1"/>
      <c r="F179" s="13"/>
    </row>
    <row r="180" spans="1:6" ht="15.75">
      <c r="A180" s="1"/>
      <c r="B180" s="1"/>
      <c r="C180" s="12"/>
      <c r="D180" s="12"/>
      <c r="E180" s="1"/>
      <c r="F180" s="13"/>
    </row>
    <row r="181" spans="1:6" ht="15.75">
      <c r="A181" s="1"/>
      <c r="B181" s="1"/>
      <c r="C181" s="12"/>
      <c r="D181" s="12"/>
      <c r="E181" s="1"/>
      <c r="F181" s="13"/>
    </row>
    <row r="182" spans="1:6" ht="15.75">
      <c r="A182" s="1"/>
      <c r="B182" s="1"/>
      <c r="C182" s="12"/>
      <c r="D182" s="12"/>
      <c r="E182" s="1"/>
      <c r="F182" s="13"/>
    </row>
    <row r="183" spans="1:6" ht="15.75">
      <c r="A183" s="1"/>
      <c r="B183" s="1"/>
      <c r="C183" s="12"/>
      <c r="D183" s="12"/>
      <c r="E183" s="1"/>
      <c r="F183" s="13"/>
    </row>
    <row r="184" spans="1:6" ht="15.75">
      <c r="A184" s="1"/>
      <c r="B184" s="1"/>
      <c r="C184" s="12"/>
      <c r="D184" s="12"/>
      <c r="E184" s="1"/>
      <c r="F184" s="13"/>
    </row>
    <row r="185" spans="1:6" ht="15.75">
      <c r="A185" s="1"/>
      <c r="B185" s="1"/>
      <c r="C185" s="12"/>
      <c r="D185" s="12"/>
      <c r="E185" s="1"/>
      <c r="F185" s="13"/>
    </row>
    <row r="186" spans="1:6" ht="15.75">
      <c r="A186" s="1"/>
      <c r="B186" s="1"/>
      <c r="C186" s="12"/>
      <c r="D186" s="12"/>
      <c r="E186" s="1"/>
      <c r="F186" s="13"/>
    </row>
    <row r="187" spans="1:6" ht="15.75">
      <c r="A187" s="1"/>
      <c r="B187" s="1"/>
      <c r="C187" s="12"/>
      <c r="D187" s="12"/>
      <c r="E187" s="1"/>
      <c r="F187" s="13"/>
    </row>
    <row r="188" spans="1:6" ht="15.75">
      <c r="A188" s="1"/>
      <c r="B188" s="1"/>
      <c r="C188" s="12"/>
      <c r="D188" s="12"/>
      <c r="E188" s="1"/>
      <c r="F188" s="13"/>
    </row>
    <row r="189" spans="1:6" ht="15.75">
      <c r="A189" s="1"/>
      <c r="B189" s="1"/>
      <c r="C189" s="12"/>
      <c r="D189" s="12"/>
      <c r="E189" s="1"/>
      <c r="F189" s="13"/>
    </row>
    <row r="190" spans="1:6" ht="15.75">
      <c r="A190" s="1"/>
      <c r="B190" s="1"/>
      <c r="C190" s="12"/>
      <c r="D190" s="12"/>
      <c r="E190" s="1"/>
      <c r="F190" s="13"/>
    </row>
    <row r="191" spans="1:6" ht="15.75">
      <c r="A191" s="1"/>
      <c r="B191" s="1"/>
      <c r="C191" s="12"/>
      <c r="D191" s="12"/>
      <c r="E191" s="1"/>
      <c r="F191" s="13"/>
    </row>
    <row r="192" spans="1:6" ht="15.75">
      <c r="A192" s="1"/>
      <c r="B192" s="1"/>
      <c r="C192" s="12"/>
      <c r="D192" s="12"/>
      <c r="E192" s="1"/>
      <c r="F192" s="13"/>
    </row>
    <row r="193" spans="1:6" ht="15.75">
      <c r="A193" s="1"/>
      <c r="B193" s="1"/>
      <c r="C193" s="12"/>
      <c r="D193" s="12"/>
      <c r="E193" s="1"/>
      <c r="F193" s="13"/>
    </row>
    <row r="194" spans="1:6" ht="15.75">
      <c r="A194" s="1"/>
      <c r="B194" s="1"/>
      <c r="C194" s="12"/>
      <c r="D194" s="12"/>
      <c r="E194" s="1"/>
      <c r="F194" s="13"/>
    </row>
    <row r="195" spans="1:6" ht="15.75">
      <c r="A195" s="1"/>
      <c r="B195" s="1"/>
      <c r="C195" s="12"/>
      <c r="D195" s="12"/>
      <c r="E195" s="1"/>
      <c r="F195" s="13"/>
    </row>
    <row r="196" spans="1:6" ht="15.75">
      <c r="A196" s="1"/>
      <c r="B196" s="1"/>
      <c r="C196" s="12"/>
      <c r="D196" s="12"/>
      <c r="E196" s="1"/>
      <c r="F196" s="13"/>
    </row>
    <row r="197" spans="1:6" ht="15.75">
      <c r="A197" s="1"/>
      <c r="B197" s="1"/>
      <c r="C197" s="12"/>
      <c r="D197" s="12"/>
      <c r="E197" s="1"/>
      <c r="F197" s="13"/>
    </row>
    <row r="198" spans="1:6" ht="15.75">
      <c r="A198" s="1"/>
      <c r="B198" s="1"/>
      <c r="C198" s="12"/>
      <c r="D198" s="12"/>
      <c r="E198" s="1"/>
      <c r="F198" s="13"/>
    </row>
    <row r="199" spans="1:6" ht="15.75">
      <c r="A199" s="1"/>
      <c r="B199" s="1"/>
      <c r="C199" s="12"/>
      <c r="D199" s="12"/>
      <c r="E199" s="1"/>
      <c r="F199" s="13"/>
    </row>
    <row r="200" spans="1:6" ht="15.75">
      <c r="A200" s="1"/>
      <c r="B200" s="1"/>
      <c r="C200" s="12"/>
      <c r="D200" s="12"/>
      <c r="E200" s="1"/>
      <c r="F200" s="13"/>
    </row>
    <row r="201" spans="1:6" ht="15.75">
      <c r="A201" s="1"/>
      <c r="B201" s="1"/>
      <c r="C201" s="12"/>
      <c r="D201" s="12"/>
      <c r="E201" s="1"/>
      <c r="F201" s="13"/>
    </row>
    <row r="202" spans="1:6" ht="15.75">
      <c r="A202" s="1"/>
      <c r="B202" s="1"/>
      <c r="C202" s="12"/>
      <c r="D202" s="12"/>
      <c r="E202" s="1"/>
      <c r="F202" s="13"/>
    </row>
    <row r="203" spans="1:6" ht="15.75">
      <c r="A203" s="1"/>
      <c r="B203" s="1"/>
      <c r="C203" s="12"/>
      <c r="D203" s="12"/>
      <c r="E203" s="1"/>
      <c r="F203" s="13"/>
    </row>
    <row r="204" spans="1:6" ht="15.75">
      <c r="A204" s="1"/>
      <c r="B204" s="1"/>
      <c r="C204" s="12"/>
      <c r="D204" s="12"/>
      <c r="E204" s="1"/>
      <c r="F204" s="13"/>
    </row>
    <row r="205" spans="1:6" ht="15.75">
      <c r="A205" s="1"/>
      <c r="B205" s="1"/>
      <c r="C205" s="12"/>
      <c r="D205" s="12"/>
      <c r="E205" s="1"/>
      <c r="F205" s="13"/>
    </row>
    <row r="206" spans="1:6" ht="15.75">
      <c r="A206" s="1"/>
      <c r="B206" s="1"/>
      <c r="C206" s="12"/>
      <c r="D206" s="12"/>
      <c r="E206" s="1"/>
      <c r="F206" s="13"/>
    </row>
    <row r="207" spans="1:6" ht="15.75">
      <c r="A207" s="1"/>
      <c r="B207" s="1"/>
      <c r="C207" s="12"/>
      <c r="D207" s="12"/>
      <c r="E207" s="1"/>
      <c r="F207" s="13"/>
    </row>
    <row r="208" spans="1:6" ht="15.75">
      <c r="A208" s="1"/>
      <c r="B208" s="1"/>
      <c r="C208" s="12"/>
      <c r="D208" s="12"/>
      <c r="E208" s="1"/>
      <c r="F208" s="13"/>
    </row>
    <row r="209" spans="1:6" ht="15.75">
      <c r="A209" s="1"/>
      <c r="B209" s="1"/>
      <c r="C209" s="12"/>
      <c r="D209" s="12"/>
      <c r="E209" s="1"/>
      <c r="F209" s="13"/>
    </row>
    <row r="210" spans="1:6" ht="15.75">
      <c r="A210" s="1"/>
      <c r="B210" s="1"/>
      <c r="C210" s="12"/>
      <c r="D210" s="12"/>
      <c r="E210" s="1"/>
      <c r="F210" s="13"/>
    </row>
    <row r="211" spans="1:6" ht="15.75">
      <c r="A211" s="1"/>
      <c r="B211" s="1"/>
      <c r="C211" s="12"/>
      <c r="D211" s="12"/>
      <c r="E211" s="1"/>
      <c r="F211" s="13"/>
    </row>
    <row r="212" spans="1:6" ht="15.75">
      <c r="A212" s="1"/>
      <c r="B212" s="1"/>
      <c r="C212" s="12"/>
      <c r="D212" s="12"/>
      <c r="E212" s="1"/>
      <c r="F212" s="13"/>
    </row>
  </sheetData>
  <sheetProtection/>
  <mergeCells count="13">
    <mergeCell ref="A2:E2"/>
    <mergeCell ref="A161:D161"/>
    <mergeCell ref="E4:E5"/>
    <mergeCell ref="A3:A5"/>
    <mergeCell ref="B3:B5"/>
    <mergeCell ref="E160:F160"/>
    <mergeCell ref="F4:F5"/>
    <mergeCell ref="C3:F3"/>
    <mergeCell ref="A162:D162"/>
    <mergeCell ref="E162:F162"/>
    <mergeCell ref="E158:F158"/>
    <mergeCell ref="E159:F159"/>
    <mergeCell ref="E161:F161"/>
  </mergeCells>
  <printOptions/>
  <pageMargins left="0.7086614173228347" right="0.7086614173228347" top="0.44" bottom="0.3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2018-06-07T07:47:39Z</dcterms:modified>
  <cp:category/>
  <cp:version/>
  <cp:contentType/>
  <cp:contentStatus/>
</cp:coreProperties>
</file>