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4" sheetId="1" r:id="rId1"/>
  </sheets>
  <definedNames/>
  <calcPr fullCalcOnLoad="1"/>
</workbook>
</file>

<file path=xl/sharedStrings.xml><?xml version="1.0" encoding="utf-8"?>
<sst xmlns="http://schemas.openxmlformats.org/spreadsheetml/2006/main" count="53" uniqueCount="20">
  <si>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</si>
  <si>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</si>
  <si>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</si>
  <si>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</si>
  <si>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</si>
  <si>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</si>
  <si>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</si>
  <si>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</si>
  <si>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</si>
  <si>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</si>
  <si>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</si>
  <si>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</si>
  <si>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</si>
  <si>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</si>
  <si>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</si>
  <si>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</si>
  <si>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октябрь 2021 г по адресу: г.Белгород ул.Макаренко д.24</t>
  </si>
  <si>
    <t>26.09.2021.  0:00:00</t>
  </si>
  <si>
    <t>25.10.2021. 0:00:00</t>
  </si>
  <si>
    <t>Примечание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</si>
</sst>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3" xfId="0" applyNumberFormat="1" applyFont="1" applyFill="1" applyBorder="1" applyAlignment="1">
      <alignment/>
    </xf>
    <xf numFmtId="164" fontId="7" fillId="35" borderId="13" xfId="0" applyNumberFormat="1" applyFont="1" applyFill="1" applyBorder="1" applyAlignment="1">
      <alignment/>
    </xf>
    <xf numFmtId="164" fontId="7" fillId="36" borderId="13" xfId="0" applyNumberFormat="1" applyFont="1" applyFill="1" applyBorder="1" applyAlignment="1">
      <alignment/>
    </xf>
    <xf numFmtId="164" fontId="7" fillId="37" borderId="13" xfId="0" applyNumberFormat="1" applyFont="1" applyFill="1" applyBorder="1" applyAlignment="1">
      <alignment/>
    </xf>
    <xf numFmtId="164" fontId="7" fillId="37" borderId="14" xfId="0" applyNumberFormat="1" applyFont="1" applyFill="1" applyBorder="1" applyAlignment="1">
      <alignment/>
    </xf>
    <xf numFmtId="164" fontId="40" fillId="0" borderId="0" xfId="0" applyNumberFormat="1" applyFont="1" applyAlignment="1">
      <alignment horizontal="right" vertical="center"/>
    </xf>
    <xf numFmtId="164" fontId="7" fillId="34" borderId="15" xfId="0" applyNumberFormat="1" applyFont="1" applyFill="1" applyBorder="1" applyAlignment="1">
      <alignment/>
    </xf>
    <xf numFmtId="164" fontId="7" fillId="34" borderId="14" xfId="0" applyNumberFormat="1" applyFont="1" applyFill="1" applyBorder="1" applyAlignment="1">
      <alignment/>
    </xf>
    <xf numFmtId="164" fontId="7" fillId="34" borderId="16" xfId="0" applyNumberFormat="1" applyFont="1" applyFill="1" applyBorder="1" applyAlignment="1">
      <alignment horizontal="right"/>
    </xf>
    <xf numFmtId="164" fontId="7" fillId="34" borderId="13" xfId="0" applyNumberFormat="1" applyFont="1" applyFill="1" applyBorder="1" applyAlignment="1">
      <alignment horizontal="right"/>
    </xf>
    <xf numFmtId="164" fontId="4" fillId="34" borderId="13" xfId="0" applyNumberFormat="1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164" fontId="4" fillId="33" borderId="1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vertical="center"/>
    </xf>
    <xf numFmtId="166" fontId="5" fillId="33" borderId="18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/>
    </xf>
    <xf numFmtId="164" fontId="4" fillId="38" borderId="19" xfId="0" applyNumberFormat="1" applyFont="1" applyFill="1" applyBorder="1" applyAlignment="1">
      <alignment horizontal="center" vertical="center"/>
    </xf>
    <xf numFmtId="164" fontId="4" fillId="38" borderId="20" xfId="0" applyNumberFormat="1" applyFont="1" applyFill="1" applyBorder="1" applyAlignment="1">
      <alignment horizontal="center" vertical="center"/>
    </xf>
    <xf numFmtId="164" fontId="4" fillId="38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PageLayoutView="0" workbookViewId="0" topLeftCell="A1">
      <pane xSplit="1" ySplit="5" topLeftCell="B156" activePane="bottomRight" state="frozen"/>
      <selection pane="topLeft" activeCell="A1" sqref="A1"/>
      <selection pane="topRight" activeCell="B1" sqref="B1"/>
      <selection pane="bottomLeft" activeCell="A145" sqref="A145"/>
      <selection pane="bottomRight" activeCell="E158" sqref="E158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421875" style="1" customWidth="1"/>
    <col min="4" max="4" width="17.8515625" style="0" customWidth="1"/>
    <col min="5" max="5" width="17.7109375" style="1" customWidth="1"/>
    <col min="6" max="7" width="16.421875" style="0" customWidth="1"/>
    <col min="8" max="8" width="13.00390625" style="2" customWidth="1"/>
  </cols>
  <sheetData>
    <row r="1" spans="1:7" ht="51" customHeight="1">
      <c r="A1" s="38" t="s">
        <v>16</v>
      </c>
      <c r="B1" s="38"/>
      <c r="C1" s="38"/>
      <c r="D1" s="38"/>
      <c r="E1" s="38"/>
      <c r="F1" s="38"/>
      <c r="G1" s="26"/>
    </row>
    <row r="2" spans="1:8" ht="17.25" customHeight="1">
      <c r="A2" s="39" t="s">
        <v>0</v>
      </c>
      <c r="B2" s="39" t="s">
        <v>1</v>
      </c>
      <c r="C2" s="39"/>
      <c r="D2" s="39"/>
      <c r="E2" s="39"/>
      <c r="F2" s="39"/>
      <c r="G2" s="40"/>
      <c r="H2" s="39"/>
    </row>
    <row r="3" spans="1:8" ht="16.5" customHeight="1">
      <c r="A3" s="39"/>
      <c r="B3" s="41" t="s">
        <v>2</v>
      </c>
      <c r="C3" s="41"/>
      <c r="D3" s="41" t="s">
        <v>3</v>
      </c>
      <c r="E3" s="41"/>
      <c r="F3" s="42" t="s">
        <v>4</v>
      </c>
      <c r="G3" s="45" t="s">
        <v>19</v>
      </c>
      <c r="H3" s="43" t="s">
        <v>5</v>
      </c>
    </row>
    <row r="4" spans="1:8" ht="18.75" customHeight="1">
      <c r="A4" s="39"/>
      <c r="B4" s="5" t="s">
        <v>6</v>
      </c>
      <c r="C4" s="6" t="s">
        <v>7</v>
      </c>
      <c r="D4" s="4" t="s">
        <v>8</v>
      </c>
      <c r="E4" s="6" t="s">
        <v>7</v>
      </c>
      <c r="F4" s="42"/>
      <c r="G4" s="45"/>
      <c r="H4" s="43"/>
    </row>
    <row r="5" spans="1:8" ht="17.25" customHeight="1">
      <c r="A5" s="39"/>
      <c r="B5" s="44" t="s">
        <v>17</v>
      </c>
      <c r="C5" s="44"/>
      <c r="D5" s="44" t="s">
        <v>18</v>
      </c>
      <c r="E5" s="44"/>
      <c r="F5" s="42"/>
      <c r="G5" s="45"/>
      <c r="H5" s="43"/>
    </row>
    <row r="6" spans="1:8" ht="15.75">
      <c r="A6" s="3">
        <v>1</v>
      </c>
      <c r="B6" s="7">
        <f>C6*4.1868</f>
        <v>29.3159736</v>
      </c>
      <c r="C6" s="13">
        <v>7.002</v>
      </c>
      <c r="D6" s="7">
        <f>E6*4.1868</f>
        <v>32.154624</v>
      </c>
      <c r="E6" s="13">
        <v>7.68</v>
      </c>
      <c r="F6" s="27">
        <f>E6-C6</f>
        <v>0.6779999999999999</v>
      </c>
      <c r="G6" s="29"/>
      <c r="H6" s="28"/>
    </row>
    <row r="7" spans="1:8" ht="15.75">
      <c r="A7" s="3">
        <v>2</v>
      </c>
      <c r="B7" s="7">
        <v>0</v>
      </c>
      <c r="C7" s="14">
        <v>0</v>
      </c>
      <c r="D7" s="7">
        <v>0</v>
      </c>
      <c r="E7" s="14">
        <v>0.8932500000000001</v>
      </c>
      <c r="F7" s="27">
        <v>0</v>
      </c>
      <c r="G7" s="29" t="s">
        <v>9</v>
      </c>
      <c r="H7" s="30">
        <v>0.8932500000000001</v>
      </c>
    </row>
    <row r="8" spans="1:8" ht="15.75">
      <c r="A8" s="3">
        <v>3</v>
      </c>
      <c r="B8" s="7">
        <v>0</v>
      </c>
      <c r="C8" s="13">
        <v>0</v>
      </c>
      <c r="D8" s="7">
        <v>0</v>
      </c>
      <c r="E8" s="13">
        <v>0.9899999999999999</v>
      </c>
      <c r="F8" s="27">
        <v>0</v>
      </c>
      <c r="G8" s="29" t="s">
        <v>9</v>
      </c>
      <c r="H8" s="30">
        <v>0.9899999999999999</v>
      </c>
    </row>
    <row r="9" spans="1:8" ht="15.75">
      <c r="A9" s="3">
        <v>4</v>
      </c>
      <c r="B9" s="7">
        <f>C9*4.1868</f>
        <v>6.6737592</v>
      </c>
      <c r="C9" s="13">
        <v>1.594</v>
      </c>
      <c r="D9" s="7">
        <v>0</v>
      </c>
      <c r="E9" s="13">
        <v>1.903</v>
      </c>
      <c r="F9" s="27">
        <f aca="true" t="shared" si="0" ref="F9:F71">E9-C9</f>
        <v>0.30899999999999994</v>
      </c>
      <c r="G9" s="29"/>
      <c r="H9" s="28"/>
    </row>
    <row r="10" spans="1:8" ht="15.75">
      <c r="A10" s="3">
        <v>5</v>
      </c>
      <c r="B10" s="7">
        <v>0</v>
      </c>
      <c r="C10" s="15">
        <v>2.665</v>
      </c>
      <c r="D10" s="7">
        <v>0</v>
      </c>
      <c r="E10" s="15">
        <v>2.71</v>
      </c>
      <c r="F10" s="27">
        <f t="shared" si="0"/>
        <v>0.04499999999999993</v>
      </c>
      <c r="G10" s="29"/>
      <c r="H10" s="28"/>
    </row>
    <row r="11" spans="1:8" ht="15.75">
      <c r="A11" s="3">
        <v>6</v>
      </c>
      <c r="B11" s="7">
        <v>0</v>
      </c>
      <c r="C11" s="15">
        <v>6.473</v>
      </c>
      <c r="D11" s="7">
        <f>E11*4.1868</f>
        <v>29.2406112</v>
      </c>
      <c r="E11" s="15">
        <v>6.984</v>
      </c>
      <c r="F11" s="27">
        <f t="shared" si="0"/>
        <v>0.5110000000000001</v>
      </c>
      <c r="G11" s="29"/>
      <c r="H11" s="28"/>
    </row>
    <row r="12" spans="1:8" ht="15.75">
      <c r="A12" s="3">
        <v>7</v>
      </c>
      <c r="B12" s="7">
        <v>0</v>
      </c>
      <c r="C12" s="13">
        <v>0</v>
      </c>
      <c r="D12" s="7">
        <v>0</v>
      </c>
      <c r="E12" s="13">
        <v>0.819</v>
      </c>
      <c r="F12" s="27">
        <v>0</v>
      </c>
      <c r="G12" s="29" t="s">
        <v>9</v>
      </c>
      <c r="H12" s="28">
        <f>E12-C12</f>
        <v>0.819</v>
      </c>
    </row>
    <row r="13" spans="1:8" ht="15.75">
      <c r="A13" s="3">
        <v>8</v>
      </c>
      <c r="B13" s="7">
        <f>C13*4.1868</f>
        <v>27.3523644</v>
      </c>
      <c r="C13" s="15">
        <v>6.533</v>
      </c>
      <c r="D13" s="7">
        <f>E13*4.1868</f>
        <v>27.3523644</v>
      </c>
      <c r="E13" s="15">
        <v>6.533</v>
      </c>
      <c r="F13" s="27">
        <f t="shared" si="0"/>
        <v>0</v>
      </c>
      <c r="G13" s="29"/>
      <c r="H13" s="28"/>
    </row>
    <row r="14" spans="1:8" ht="15.75">
      <c r="A14" s="3">
        <v>9</v>
      </c>
      <c r="B14" s="7">
        <f aca="true" t="shared" si="1" ref="B14:B20">C14*4.1868</f>
        <v>0</v>
      </c>
      <c r="C14" s="13">
        <v>0</v>
      </c>
      <c r="D14" s="7">
        <f aca="true" t="shared" si="2" ref="D14:D20">E14*4.1868</f>
        <v>3.7618397999999997</v>
      </c>
      <c r="E14" s="13">
        <v>0.8985</v>
      </c>
      <c r="F14" s="27">
        <v>0</v>
      </c>
      <c r="G14" s="29" t="s">
        <v>10</v>
      </c>
      <c r="H14" s="28">
        <f>E14-C14</f>
        <v>0.8985</v>
      </c>
    </row>
    <row r="15" spans="1:8" ht="15.75">
      <c r="A15" s="3">
        <v>10</v>
      </c>
      <c r="B15" s="7">
        <f t="shared" si="1"/>
        <v>19.5984108</v>
      </c>
      <c r="C15" s="16">
        <v>4.681</v>
      </c>
      <c r="D15" s="7">
        <f t="shared" si="2"/>
        <v>20.561374799999996</v>
      </c>
      <c r="E15" s="16">
        <v>4.911</v>
      </c>
      <c r="F15" s="27">
        <f t="shared" si="0"/>
        <v>0.22999999999999954</v>
      </c>
      <c r="G15" s="29"/>
      <c r="H15" s="28"/>
    </row>
    <row r="16" spans="1:8" ht="15.75">
      <c r="A16" s="3">
        <v>11</v>
      </c>
      <c r="B16" s="7">
        <f t="shared" si="1"/>
        <v>7.9591068</v>
      </c>
      <c r="C16" s="13">
        <v>1.901</v>
      </c>
      <c r="D16" s="7">
        <f t="shared" si="2"/>
        <v>9.064422</v>
      </c>
      <c r="E16" s="13">
        <v>2.165</v>
      </c>
      <c r="F16" s="27">
        <f t="shared" si="0"/>
        <v>0.264</v>
      </c>
      <c r="G16" s="29"/>
      <c r="H16" s="28"/>
    </row>
    <row r="17" spans="1:8" ht="15.75">
      <c r="A17" s="3">
        <v>12</v>
      </c>
      <c r="B17" s="7">
        <f t="shared" si="1"/>
        <v>0</v>
      </c>
      <c r="C17" s="16">
        <v>0</v>
      </c>
      <c r="D17" s="7">
        <v>0</v>
      </c>
      <c r="E17" s="16">
        <v>0.9899999999999999</v>
      </c>
      <c r="F17" s="27">
        <v>0</v>
      </c>
      <c r="G17" s="29" t="s">
        <v>9</v>
      </c>
      <c r="H17" s="28">
        <f>E17-C17</f>
        <v>0.9899999999999999</v>
      </c>
    </row>
    <row r="18" spans="1:8" ht="15.75">
      <c r="A18" s="3">
        <v>13</v>
      </c>
      <c r="B18" s="7">
        <f t="shared" si="1"/>
        <v>1.0299528</v>
      </c>
      <c r="C18" s="13">
        <v>0.246</v>
      </c>
      <c r="D18" s="7">
        <f t="shared" si="2"/>
        <v>2.1603887999999998</v>
      </c>
      <c r="E18" s="13">
        <v>0.516</v>
      </c>
      <c r="F18" s="27">
        <f t="shared" si="0"/>
        <v>0.27</v>
      </c>
      <c r="G18" s="29"/>
      <c r="H18" s="28"/>
    </row>
    <row r="19" spans="1:8" ht="15.75">
      <c r="A19" s="3">
        <v>14</v>
      </c>
      <c r="B19" s="7">
        <f t="shared" si="1"/>
        <v>36.7684776</v>
      </c>
      <c r="C19" s="13">
        <v>8.782</v>
      </c>
      <c r="D19" s="7">
        <f t="shared" si="2"/>
        <v>36.839653199999994</v>
      </c>
      <c r="E19" s="13">
        <v>8.799</v>
      </c>
      <c r="F19" s="27">
        <f t="shared" si="0"/>
        <v>0.01699999999999946</v>
      </c>
      <c r="G19" s="29"/>
      <c r="H19" s="28"/>
    </row>
    <row r="20" spans="1:8" ht="15.75">
      <c r="A20" s="3">
        <v>15</v>
      </c>
      <c r="B20" s="7">
        <f t="shared" si="1"/>
        <v>11.233184399999999</v>
      </c>
      <c r="C20" s="13">
        <v>2.683</v>
      </c>
      <c r="D20" s="7">
        <f t="shared" si="2"/>
        <v>11.6979192</v>
      </c>
      <c r="E20" s="13">
        <v>2.794</v>
      </c>
      <c r="F20" s="27">
        <f t="shared" si="0"/>
        <v>0.11100000000000021</v>
      </c>
      <c r="G20" s="29"/>
      <c r="H20" s="28"/>
    </row>
    <row r="21" spans="1:8" ht="15.75">
      <c r="A21" s="3">
        <v>16</v>
      </c>
      <c r="B21" s="7">
        <f aca="true" t="shared" si="3" ref="B21:B52">C21*4.1868</f>
        <v>7.8335028</v>
      </c>
      <c r="C21" s="16">
        <v>1.871</v>
      </c>
      <c r="D21" s="7">
        <f aca="true" t="shared" si="4" ref="D21:D42">E21*4.1868</f>
        <v>7.8335028</v>
      </c>
      <c r="E21" s="16">
        <v>1.871</v>
      </c>
      <c r="F21" s="27">
        <f t="shared" si="0"/>
        <v>0</v>
      </c>
      <c r="G21" s="29"/>
      <c r="H21" s="28"/>
    </row>
    <row r="22" spans="1:8" ht="15.75">
      <c r="A22" s="3">
        <v>17</v>
      </c>
      <c r="B22" s="7">
        <f t="shared" si="3"/>
        <v>0</v>
      </c>
      <c r="C22" s="13">
        <v>0</v>
      </c>
      <c r="D22" s="7">
        <f t="shared" si="4"/>
        <v>2.82609</v>
      </c>
      <c r="E22" s="13">
        <v>0.675</v>
      </c>
      <c r="F22" s="27">
        <f t="shared" si="0"/>
        <v>0.675</v>
      </c>
      <c r="G22" s="29"/>
      <c r="H22" s="28"/>
    </row>
    <row r="23" spans="1:8" ht="15.75">
      <c r="A23" s="3">
        <v>18</v>
      </c>
      <c r="B23" s="7">
        <f t="shared" si="3"/>
        <v>58.749177599999996</v>
      </c>
      <c r="C23" s="13">
        <v>14.032</v>
      </c>
      <c r="D23" s="7">
        <f t="shared" si="4"/>
        <v>61.7050584</v>
      </c>
      <c r="E23" s="13">
        <v>14.738</v>
      </c>
      <c r="F23" s="27">
        <f t="shared" si="0"/>
        <v>0.7059999999999995</v>
      </c>
      <c r="G23" s="29"/>
      <c r="H23" s="28"/>
    </row>
    <row r="24" spans="1:8" ht="15.75">
      <c r="A24" s="3">
        <v>19</v>
      </c>
      <c r="B24" s="7">
        <f t="shared" si="3"/>
        <v>0</v>
      </c>
      <c r="C24" s="17">
        <v>0</v>
      </c>
      <c r="D24" s="7">
        <v>0</v>
      </c>
      <c r="E24" s="17">
        <v>0.85275</v>
      </c>
      <c r="F24" s="27">
        <v>0</v>
      </c>
      <c r="G24" s="29" t="s">
        <v>9</v>
      </c>
      <c r="H24" s="28">
        <f>E24-C24</f>
        <v>0.85275</v>
      </c>
    </row>
    <row r="25" spans="1:8" ht="15.75">
      <c r="A25" s="3">
        <v>20</v>
      </c>
      <c r="B25" s="7">
        <f t="shared" si="3"/>
        <v>0</v>
      </c>
      <c r="C25" s="16">
        <v>0</v>
      </c>
      <c r="D25" s="7">
        <v>0</v>
      </c>
      <c r="E25" s="16">
        <v>0.8955</v>
      </c>
      <c r="F25" s="27">
        <v>0</v>
      </c>
      <c r="G25" s="29" t="s">
        <v>9</v>
      </c>
      <c r="H25" s="28">
        <f>E25-C25</f>
        <v>0.8955</v>
      </c>
    </row>
    <row r="26" spans="1:8" ht="15.75">
      <c r="A26" s="3">
        <v>21</v>
      </c>
      <c r="B26" s="7">
        <f t="shared" si="3"/>
        <v>0</v>
      </c>
      <c r="C26" s="13">
        <v>0</v>
      </c>
      <c r="D26" s="7">
        <v>0</v>
      </c>
      <c r="E26" s="13">
        <v>0.9877499999999999</v>
      </c>
      <c r="F26" s="27">
        <v>0</v>
      </c>
      <c r="G26" s="29" t="s">
        <v>9</v>
      </c>
      <c r="H26" s="28">
        <f>E26-C26</f>
        <v>0.9877499999999999</v>
      </c>
    </row>
    <row r="27" spans="1:8" ht="15.75">
      <c r="A27" s="3">
        <v>22</v>
      </c>
      <c r="B27" s="7">
        <f t="shared" si="3"/>
        <v>0.753624</v>
      </c>
      <c r="C27" s="16">
        <v>0.18</v>
      </c>
      <c r="D27" s="7">
        <v>0</v>
      </c>
      <c r="E27" s="16">
        <v>0.414</v>
      </c>
      <c r="F27" s="27">
        <f t="shared" si="0"/>
        <v>0.23399999999999999</v>
      </c>
      <c r="G27" s="29"/>
      <c r="H27" s="28"/>
    </row>
    <row r="28" spans="1:8" ht="15.75">
      <c r="A28" s="3">
        <v>23</v>
      </c>
      <c r="B28" s="7">
        <f t="shared" si="3"/>
        <v>1.6454124</v>
      </c>
      <c r="C28" s="13">
        <v>0.393</v>
      </c>
      <c r="D28" s="7">
        <f t="shared" si="4"/>
        <v>1.9971035999999998</v>
      </c>
      <c r="E28" s="13">
        <v>0.477</v>
      </c>
      <c r="F28" s="27">
        <f t="shared" si="0"/>
        <v>0.08399999999999996</v>
      </c>
      <c r="G28" s="29"/>
      <c r="H28" s="28"/>
    </row>
    <row r="29" spans="1:8" ht="15.75">
      <c r="A29" s="3">
        <v>24</v>
      </c>
      <c r="B29" s="7">
        <f t="shared" si="3"/>
        <v>14.1262632</v>
      </c>
      <c r="C29" s="16">
        <v>3.374</v>
      </c>
      <c r="D29" s="7">
        <f t="shared" si="4"/>
        <v>15.432544799999999</v>
      </c>
      <c r="E29" s="16">
        <v>3.686</v>
      </c>
      <c r="F29" s="27">
        <f t="shared" si="0"/>
        <v>0.31199999999999983</v>
      </c>
      <c r="G29" s="29"/>
      <c r="H29" s="28"/>
    </row>
    <row r="30" spans="1:8" ht="15.75">
      <c r="A30" s="3">
        <v>25</v>
      </c>
      <c r="B30" s="7">
        <f t="shared" si="3"/>
        <v>0</v>
      </c>
      <c r="C30" s="16">
        <v>0</v>
      </c>
      <c r="D30" s="7">
        <v>0</v>
      </c>
      <c r="E30" s="16">
        <v>0.819</v>
      </c>
      <c r="F30" s="27">
        <v>0</v>
      </c>
      <c r="G30" s="29" t="s">
        <v>9</v>
      </c>
      <c r="H30" s="28">
        <f>E30-C30</f>
        <v>0.819</v>
      </c>
    </row>
    <row r="31" spans="1:8" ht="15.75">
      <c r="A31" s="3">
        <v>26</v>
      </c>
      <c r="B31" s="7">
        <f t="shared" si="3"/>
        <v>5.9913108</v>
      </c>
      <c r="C31" s="16">
        <v>1.431</v>
      </c>
      <c r="D31" s="7">
        <f t="shared" si="4"/>
        <v>5.995497599999999</v>
      </c>
      <c r="E31" s="16">
        <v>1.432</v>
      </c>
      <c r="F31" s="27">
        <f t="shared" si="0"/>
        <v>0.0009999999999998899</v>
      </c>
      <c r="G31" s="29"/>
      <c r="H31" s="28"/>
    </row>
    <row r="32" spans="1:8" ht="15.75">
      <c r="A32" s="3">
        <v>27</v>
      </c>
      <c r="B32" s="7">
        <f t="shared" si="3"/>
        <v>24.773295599999997</v>
      </c>
      <c r="C32" s="16">
        <v>5.917</v>
      </c>
      <c r="D32" s="7">
        <f t="shared" si="4"/>
        <v>25.2129096</v>
      </c>
      <c r="E32" s="16">
        <v>6.022</v>
      </c>
      <c r="F32" s="27">
        <f t="shared" si="0"/>
        <v>0.10500000000000043</v>
      </c>
      <c r="G32" s="29"/>
      <c r="H32" s="28"/>
    </row>
    <row r="33" spans="1:8" ht="15.75">
      <c r="A33" s="3">
        <v>28</v>
      </c>
      <c r="B33" s="7">
        <f t="shared" si="3"/>
        <v>14.7877776</v>
      </c>
      <c r="C33" s="13">
        <v>3.532</v>
      </c>
      <c r="D33" s="7">
        <f t="shared" si="4"/>
        <v>16.1777952</v>
      </c>
      <c r="E33" s="13">
        <v>3.864</v>
      </c>
      <c r="F33" s="27">
        <f t="shared" si="0"/>
        <v>0.33199999999999985</v>
      </c>
      <c r="G33" s="29"/>
      <c r="H33" s="28"/>
    </row>
    <row r="34" spans="1:8" ht="15.75">
      <c r="A34" s="3">
        <v>29</v>
      </c>
      <c r="B34" s="7">
        <f t="shared" si="3"/>
        <v>3.5922744</v>
      </c>
      <c r="C34" s="16">
        <v>0.858</v>
      </c>
      <c r="D34" s="7">
        <f t="shared" si="4"/>
        <v>3.9942071999999995</v>
      </c>
      <c r="E34" s="16">
        <v>0.954</v>
      </c>
      <c r="F34" s="27">
        <f t="shared" si="0"/>
        <v>0.09599999999999997</v>
      </c>
      <c r="G34" s="29"/>
      <c r="H34" s="28"/>
    </row>
    <row r="35" spans="1:8" ht="15.75">
      <c r="A35" s="3">
        <v>30</v>
      </c>
      <c r="B35" s="7">
        <f t="shared" si="3"/>
        <v>0.6489539999999999</v>
      </c>
      <c r="C35" s="13">
        <v>0.155</v>
      </c>
      <c r="D35" s="7">
        <f t="shared" si="4"/>
        <v>1.8798732</v>
      </c>
      <c r="E35" s="13">
        <v>0.449</v>
      </c>
      <c r="F35" s="27">
        <f t="shared" si="0"/>
        <v>0.29400000000000004</v>
      </c>
      <c r="G35" s="29"/>
      <c r="H35" s="28"/>
    </row>
    <row r="36" spans="1:8" ht="15.75">
      <c r="A36" s="3">
        <v>31</v>
      </c>
      <c r="B36" s="7">
        <f t="shared" si="3"/>
        <v>0</v>
      </c>
      <c r="C36" s="13">
        <v>0</v>
      </c>
      <c r="D36" s="7">
        <v>0</v>
      </c>
      <c r="E36" s="13">
        <v>0.8932500000000001</v>
      </c>
      <c r="F36" s="27">
        <v>0</v>
      </c>
      <c r="G36" s="29" t="s">
        <v>9</v>
      </c>
      <c r="H36" s="28">
        <f>E36-C36</f>
        <v>0.8932500000000001</v>
      </c>
    </row>
    <row r="37" spans="1:8" ht="15.75">
      <c r="A37" s="3">
        <v>32</v>
      </c>
      <c r="B37" s="7">
        <f t="shared" si="3"/>
        <v>16.110806399999998</v>
      </c>
      <c r="C37" s="13">
        <v>3.848</v>
      </c>
      <c r="D37" s="7">
        <f t="shared" si="4"/>
        <v>16.140114</v>
      </c>
      <c r="E37" s="13">
        <v>3.855</v>
      </c>
      <c r="F37" s="27">
        <f t="shared" si="0"/>
        <v>0.007000000000000117</v>
      </c>
      <c r="G37" s="29"/>
      <c r="H37" s="28"/>
    </row>
    <row r="38" spans="1:8" ht="15.75">
      <c r="A38" s="3">
        <v>33</v>
      </c>
      <c r="B38" s="7">
        <f t="shared" si="3"/>
        <v>0</v>
      </c>
      <c r="C38" s="23">
        <v>0</v>
      </c>
      <c r="D38" s="7">
        <v>0</v>
      </c>
      <c r="E38" s="23">
        <v>1.45125</v>
      </c>
      <c r="F38" s="27">
        <v>0</v>
      </c>
      <c r="G38" s="29" t="s">
        <v>9</v>
      </c>
      <c r="H38" s="28">
        <f>E38-C38</f>
        <v>1.45125</v>
      </c>
    </row>
    <row r="39" spans="1:8" ht="15.75">
      <c r="A39" s="3">
        <v>34</v>
      </c>
      <c r="B39" s="7">
        <f t="shared" si="3"/>
        <v>1.4486328</v>
      </c>
      <c r="C39" s="13">
        <v>0.346</v>
      </c>
      <c r="D39" s="7">
        <f t="shared" si="4"/>
        <v>1.4486328</v>
      </c>
      <c r="E39" s="13">
        <v>0.346</v>
      </c>
      <c r="F39" s="27">
        <f t="shared" si="0"/>
        <v>0</v>
      </c>
      <c r="G39" s="29"/>
      <c r="H39" s="28"/>
    </row>
    <row r="40" spans="1:8" ht="15.75">
      <c r="A40" s="3">
        <v>35</v>
      </c>
      <c r="B40" s="7">
        <f t="shared" si="3"/>
        <v>27.088596</v>
      </c>
      <c r="C40" s="13">
        <v>6.47</v>
      </c>
      <c r="D40" s="7">
        <f t="shared" si="4"/>
        <v>28.545602399999996</v>
      </c>
      <c r="E40" s="13">
        <v>6.818</v>
      </c>
      <c r="F40" s="27">
        <f t="shared" si="0"/>
        <v>0.34799999999999986</v>
      </c>
      <c r="G40" s="29"/>
      <c r="H40" s="28"/>
    </row>
    <row r="41" spans="1:8" ht="15.75">
      <c r="A41" s="3">
        <v>36</v>
      </c>
      <c r="B41" s="7">
        <f t="shared" si="3"/>
        <v>0</v>
      </c>
      <c r="C41" s="13">
        <v>0</v>
      </c>
      <c r="D41" s="7">
        <v>0</v>
      </c>
      <c r="E41" s="13">
        <v>1.34775</v>
      </c>
      <c r="F41" s="27">
        <v>0</v>
      </c>
      <c r="G41" s="29" t="s">
        <v>9</v>
      </c>
      <c r="H41" s="28">
        <f>E41-C41</f>
        <v>1.34775</v>
      </c>
    </row>
    <row r="42" spans="1:8" ht="15.75">
      <c r="A42" s="3">
        <v>37</v>
      </c>
      <c r="B42" s="7">
        <f t="shared" si="3"/>
        <v>10.2702204</v>
      </c>
      <c r="C42" s="13">
        <v>2.453</v>
      </c>
      <c r="D42" s="7">
        <f t="shared" si="4"/>
        <v>11.011284</v>
      </c>
      <c r="E42" s="13">
        <v>2.63</v>
      </c>
      <c r="F42" s="27">
        <f t="shared" si="0"/>
        <v>0.17700000000000005</v>
      </c>
      <c r="G42" s="29"/>
      <c r="H42" s="28"/>
    </row>
    <row r="43" spans="1:8" ht="15.75">
      <c r="A43" s="3">
        <v>38</v>
      </c>
      <c r="B43" s="7">
        <f t="shared" si="3"/>
        <v>12.6818172</v>
      </c>
      <c r="C43" s="13">
        <v>3.029</v>
      </c>
      <c r="D43" s="7">
        <v>0</v>
      </c>
      <c r="E43" s="13">
        <v>3.029</v>
      </c>
      <c r="F43" s="27">
        <f t="shared" si="0"/>
        <v>0</v>
      </c>
      <c r="G43" s="29"/>
      <c r="H43" s="28"/>
    </row>
    <row r="44" spans="1:8" ht="15.75">
      <c r="A44" s="3">
        <v>39</v>
      </c>
      <c r="B44" s="7">
        <v>0</v>
      </c>
      <c r="C44" s="13">
        <v>0</v>
      </c>
      <c r="D44" s="7">
        <v>0</v>
      </c>
      <c r="E44" s="13">
        <v>0.9899999999999999</v>
      </c>
      <c r="F44" s="27">
        <v>0</v>
      </c>
      <c r="G44" s="29" t="s">
        <v>9</v>
      </c>
      <c r="H44" s="28">
        <f>E44-C44</f>
        <v>0.9899999999999999</v>
      </c>
    </row>
    <row r="45" spans="1:8" ht="15.75">
      <c r="A45" s="3">
        <v>40</v>
      </c>
      <c r="B45" s="7">
        <f t="shared" si="3"/>
        <v>0</v>
      </c>
      <c r="C45" s="13">
        <v>0</v>
      </c>
      <c r="D45" s="7">
        <f aca="true" t="shared" si="5" ref="D45:D51">E45*4.1868</f>
        <v>0.0083736</v>
      </c>
      <c r="E45" s="13">
        <v>0.002</v>
      </c>
      <c r="F45" s="27">
        <f t="shared" si="0"/>
        <v>0.002</v>
      </c>
      <c r="G45" s="29"/>
      <c r="H45" s="28"/>
    </row>
    <row r="46" spans="1:8" ht="15.75">
      <c r="A46" s="3">
        <v>41</v>
      </c>
      <c r="B46" s="7">
        <f t="shared" si="3"/>
        <v>0</v>
      </c>
      <c r="C46" s="16">
        <v>0</v>
      </c>
      <c r="D46" s="7">
        <f t="shared" si="5"/>
        <v>3.7304388</v>
      </c>
      <c r="E46" s="16">
        <v>0.891</v>
      </c>
      <c r="F46" s="27">
        <v>0</v>
      </c>
      <c r="G46" s="29" t="s">
        <v>9</v>
      </c>
      <c r="H46" s="28">
        <f>E46-C46</f>
        <v>0.891</v>
      </c>
    </row>
    <row r="47" spans="1:8" ht="15.75">
      <c r="A47" s="3">
        <v>42</v>
      </c>
      <c r="B47" s="7">
        <f t="shared" si="3"/>
        <v>124.1344332</v>
      </c>
      <c r="C47" s="13">
        <v>29.649</v>
      </c>
      <c r="D47" s="7">
        <f t="shared" si="5"/>
        <v>124.14280679999999</v>
      </c>
      <c r="E47" s="13">
        <v>29.651</v>
      </c>
      <c r="F47" s="27">
        <f t="shared" si="0"/>
        <v>0.0019999999999988916</v>
      </c>
      <c r="G47" s="29"/>
      <c r="H47" s="28"/>
    </row>
    <row r="48" spans="1:8" ht="15.75">
      <c r="A48" s="3">
        <v>43</v>
      </c>
      <c r="B48" s="7">
        <f t="shared" si="3"/>
        <v>19.322082</v>
      </c>
      <c r="C48" s="13">
        <v>4.615</v>
      </c>
      <c r="D48" s="7">
        <f t="shared" si="5"/>
        <v>20.071519199999997</v>
      </c>
      <c r="E48" s="13">
        <v>4.794</v>
      </c>
      <c r="F48" s="27">
        <f t="shared" si="0"/>
        <v>0.17899999999999938</v>
      </c>
      <c r="G48" s="29"/>
      <c r="H48" s="28"/>
    </row>
    <row r="49" spans="1:8" ht="15.75">
      <c r="A49" s="3">
        <v>44</v>
      </c>
      <c r="B49" s="7">
        <f t="shared" si="3"/>
        <v>27.6077592</v>
      </c>
      <c r="C49" s="13">
        <v>6.594</v>
      </c>
      <c r="D49" s="7">
        <f t="shared" si="5"/>
        <v>27.6077592</v>
      </c>
      <c r="E49" s="13">
        <v>6.594</v>
      </c>
      <c r="F49" s="27">
        <f t="shared" si="0"/>
        <v>0</v>
      </c>
      <c r="G49" s="29"/>
      <c r="H49" s="28"/>
    </row>
    <row r="50" spans="1:8" ht="15.75">
      <c r="A50" s="3">
        <v>45</v>
      </c>
      <c r="B50" s="7">
        <f t="shared" si="3"/>
        <v>2.30274</v>
      </c>
      <c r="C50" s="13">
        <v>0.55</v>
      </c>
      <c r="D50" s="7">
        <f t="shared" si="5"/>
        <v>2.30274</v>
      </c>
      <c r="E50" s="13">
        <v>0.55</v>
      </c>
      <c r="F50" s="27">
        <f t="shared" si="0"/>
        <v>0</v>
      </c>
      <c r="G50" s="29"/>
      <c r="H50" s="28"/>
    </row>
    <row r="51" spans="1:8" ht="15.75">
      <c r="A51" s="3">
        <v>46</v>
      </c>
      <c r="B51" s="7">
        <f t="shared" si="3"/>
        <v>2.7130464</v>
      </c>
      <c r="C51" s="13">
        <v>0.648</v>
      </c>
      <c r="D51" s="7">
        <f t="shared" si="5"/>
        <v>2.7591012</v>
      </c>
      <c r="E51" s="13">
        <v>0.659</v>
      </c>
      <c r="F51" s="27">
        <f t="shared" si="0"/>
        <v>0.01100000000000001</v>
      </c>
      <c r="G51" s="29"/>
      <c r="H51" s="28"/>
    </row>
    <row r="52" spans="1:8" ht="15.75">
      <c r="A52" s="3">
        <v>47</v>
      </c>
      <c r="B52" s="7">
        <f t="shared" si="3"/>
        <v>0</v>
      </c>
      <c r="C52" s="13">
        <v>0</v>
      </c>
      <c r="D52" s="7">
        <v>0</v>
      </c>
      <c r="E52" s="13">
        <v>0.8932500000000001</v>
      </c>
      <c r="F52" s="27">
        <v>0</v>
      </c>
      <c r="G52" s="29" t="s">
        <v>9</v>
      </c>
      <c r="H52" s="28">
        <f>E52-C52</f>
        <v>0.8932500000000001</v>
      </c>
    </row>
    <row r="53" spans="1:8" ht="15.75">
      <c r="A53" s="3">
        <v>48</v>
      </c>
      <c r="B53" s="7">
        <v>0</v>
      </c>
      <c r="C53" s="14">
        <v>1.117</v>
      </c>
      <c r="D53" s="7">
        <v>0</v>
      </c>
      <c r="E53" s="14">
        <v>1.337</v>
      </c>
      <c r="F53" s="27">
        <f t="shared" si="0"/>
        <v>0.21999999999999997</v>
      </c>
      <c r="G53" s="29"/>
      <c r="H53" s="28"/>
    </row>
    <row r="54" spans="1:8" ht="15.75">
      <c r="A54" s="3">
        <v>49</v>
      </c>
      <c r="B54" s="7">
        <f aca="true" t="shared" si="6" ref="B54:B59">C54*4.1868</f>
        <v>16.1861688</v>
      </c>
      <c r="C54" s="16">
        <v>3.866</v>
      </c>
      <c r="D54" s="7">
        <f aca="true" t="shared" si="7" ref="D54:D59">E54*4.1868</f>
        <v>17.4840768</v>
      </c>
      <c r="E54" s="16">
        <v>4.176</v>
      </c>
      <c r="F54" s="27">
        <f t="shared" si="0"/>
        <v>0.31000000000000005</v>
      </c>
      <c r="G54" s="29"/>
      <c r="H54" s="28"/>
    </row>
    <row r="55" spans="1:8" ht="15.75">
      <c r="A55" s="3">
        <v>50</v>
      </c>
      <c r="B55" s="7">
        <f t="shared" si="6"/>
        <v>6.9626484</v>
      </c>
      <c r="C55" s="16">
        <v>1.663</v>
      </c>
      <c r="D55" s="7">
        <f t="shared" si="7"/>
        <v>6.9626484</v>
      </c>
      <c r="E55" s="16">
        <v>1.663</v>
      </c>
      <c r="F55" s="27">
        <f t="shared" si="0"/>
        <v>0</v>
      </c>
      <c r="G55" s="29"/>
      <c r="H55" s="28"/>
    </row>
    <row r="56" spans="1:8" ht="15.75">
      <c r="A56" s="3">
        <v>51</v>
      </c>
      <c r="B56" s="7">
        <f t="shared" si="6"/>
        <v>3.1107924</v>
      </c>
      <c r="C56" s="16">
        <v>0.743</v>
      </c>
      <c r="D56" s="7">
        <f t="shared" si="7"/>
        <v>4.5008099999999995</v>
      </c>
      <c r="E56" s="16">
        <v>1.075</v>
      </c>
      <c r="F56" s="27">
        <f t="shared" si="0"/>
        <v>0.33199999999999996</v>
      </c>
      <c r="G56" s="29"/>
      <c r="H56" s="28"/>
    </row>
    <row r="57" spans="1:8" ht="15.75">
      <c r="A57" s="3">
        <v>52</v>
      </c>
      <c r="B57" s="7">
        <f t="shared" si="6"/>
        <v>0</v>
      </c>
      <c r="C57" s="16">
        <v>0</v>
      </c>
      <c r="D57" s="7">
        <v>0</v>
      </c>
      <c r="E57" s="16">
        <v>0.81675</v>
      </c>
      <c r="F57" s="27">
        <v>0</v>
      </c>
      <c r="G57" s="29" t="s">
        <v>9</v>
      </c>
      <c r="H57" s="28">
        <f>E57-C57</f>
        <v>0.81675</v>
      </c>
    </row>
    <row r="58" spans="1:8" ht="15.75">
      <c r="A58" s="3">
        <v>53</v>
      </c>
      <c r="B58" s="7">
        <f t="shared" si="6"/>
        <v>4.668282</v>
      </c>
      <c r="C58" s="13">
        <v>1.115</v>
      </c>
      <c r="D58" s="7">
        <f t="shared" si="7"/>
        <v>5.2041924</v>
      </c>
      <c r="E58" s="13">
        <v>1.243</v>
      </c>
      <c r="F58" s="27">
        <f t="shared" si="0"/>
        <v>0.1280000000000001</v>
      </c>
      <c r="G58" s="29"/>
      <c r="H58" s="28"/>
    </row>
    <row r="59" spans="1:8" ht="15.75">
      <c r="A59" s="3">
        <v>54</v>
      </c>
      <c r="B59" s="7">
        <f t="shared" si="6"/>
        <v>18.9494568</v>
      </c>
      <c r="C59" s="13">
        <v>4.526</v>
      </c>
      <c r="D59" s="7">
        <f t="shared" si="7"/>
        <v>21.1600872</v>
      </c>
      <c r="E59" s="13">
        <v>5.054</v>
      </c>
      <c r="F59" s="27">
        <f t="shared" si="0"/>
        <v>0.5280000000000005</v>
      </c>
      <c r="G59" s="29"/>
      <c r="H59" s="28"/>
    </row>
    <row r="60" spans="1:8" ht="15.75">
      <c r="A60" s="3">
        <v>55</v>
      </c>
      <c r="B60" s="7">
        <v>0</v>
      </c>
      <c r="C60" s="14">
        <v>0</v>
      </c>
      <c r="D60" s="7">
        <v>0</v>
      </c>
      <c r="E60" s="14">
        <v>0.84825</v>
      </c>
      <c r="F60" s="27">
        <v>0</v>
      </c>
      <c r="G60" s="29" t="s">
        <v>9</v>
      </c>
      <c r="H60" s="28">
        <f>E60-C60</f>
        <v>0.84825</v>
      </c>
    </row>
    <row r="61" spans="1:8" ht="15.75">
      <c r="A61" s="3">
        <v>56</v>
      </c>
      <c r="B61" s="7">
        <f>C61*4.1868</f>
        <v>2.177136</v>
      </c>
      <c r="C61" s="13">
        <v>0.52</v>
      </c>
      <c r="D61" s="7">
        <f>E61*4.1868</f>
        <v>2.4199703999999995</v>
      </c>
      <c r="E61" s="13">
        <v>0.578</v>
      </c>
      <c r="F61" s="27">
        <f t="shared" si="0"/>
        <v>0.05799999999999994</v>
      </c>
      <c r="G61" s="29"/>
      <c r="H61" s="28"/>
    </row>
    <row r="62" spans="1:8" ht="15.75">
      <c r="A62" s="3">
        <v>57</v>
      </c>
      <c r="B62" s="7">
        <f>C62*4.1868</f>
        <v>13.4731224</v>
      </c>
      <c r="C62" s="13">
        <v>3.218</v>
      </c>
      <c r="D62" s="7">
        <v>0</v>
      </c>
      <c r="E62" s="13">
        <v>3.218</v>
      </c>
      <c r="F62" s="27">
        <f t="shared" si="0"/>
        <v>0</v>
      </c>
      <c r="G62" s="29"/>
      <c r="H62" s="28"/>
    </row>
    <row r="63" spans="1:8" ht="15.75">
      <c r="A63" s="3">
        <v>58</v>
      </c>
      <c r="B63" s="7">
        <f>C63*4.1868</f>
        <v>10.693087199999999</v>
      </c>
      <c r="C63" s="18">
        <v>2.554</v>
      </c>
      <c r="D63" s="7">
        <v>0</v>
      </c>
      <c r="E63" s="18">
        <v>2.96</v>
      </c>
      <c r="F63" s="27">
        <f t="shared" si="0"/>
        <v>0.40600000000000014</v>
      </c>
      <c r="G63" s="29"/>
      <c r="H63" s="28"/>
    </row>
    <row r="64" spans="1:8" ht="15.75">
      <c r="A64" s="3">
        <v>59</v>
      </c>
      <c r="B64" s="7">
        <f>C64*4.1868</f>
        <v>0</v>
      </c>
      <c r="C64" s="13">
        <v>0</v>
      </c>
      <c r="D64" s="7">
        <f>E64*4.1868</f>
        <v>2.4932394</v>
      </c>
      <c r="E64" s="13">
        <v>0.5955</v>
      </c>
      <c r="F64" s="27">
        <v>0</v>
      </c>
      <c r="G64" s="29" t="s">
        <v>10</v>
      </c>
      <c r="H64" s="28">
        <f>E64-C64</f>
        <v>0.5955</v>
      </c>
    </row>
    <row r="65" spans="1:8" ht="15.75">
      <c r="A65" s="3">
        <v>60</v>
      </c>
      <c r="B65" s="7">
        <f>C65*4.1868</f>
        <v>2.6837388</v>
      </c>
      <c r="C65" s="13">
        <v>0.641</v>
      </c>
      <c r="D65" s="7">
        <v>0</v>
      </c>
      <c r="E65" s="13">
        <v>0.712</v>
      </c>
      <c r="F65" s="27">
        <f t="shared" si="0"/>
        <v>0.07099999999999995</v>
      </c>
      <c r="G65" s="29"/>
      <c r="H65" s="28"/>
    </row>
    <row r="66" spans="1:8" ht="15.75">
      <c r="A66" s="3">
        <v>61</v>
      </c>
      <c r="B66" s="7">
        <v>0</v>
      </c>
      <c r="C66" s="14">
        <v>0</v>
      </c>
      <c r="D66" s="7">
        <v>0</v>
      </c>
      <c r="E66" s="14">
        <v>0.81675</v>
      </c>
      <c r="F66" s="27">
        <v>0</v>
      </c>
      <c r="G66" s="29" t="s">
        <v>9</v>
      </c>
      <c r="H66" s="28">
        <f>E66-C66</f>
        <v>0.81675</v>
      </c>
    </row>
    <row r="67" spans="1:8" ht="15.75">
      <c r="A67" s="3">
        <v>62</v>
      </c>
      <c r="B67" s="7">
        <f aca="true" t="shared" si="8" ref="B67:B78">C67*4.1868</f>
        <v>29.72628</v>
      </c>
      <c r="C67" s="14">
        <v>7.1</v>
      </c>
      <c r="D67" s="7">
        <f aca="true" t="shared" si="9" ref="D67:D78">E67*4.1868</f>
        <v>29.7514008</v>
      </c>
      <c r="E67" s="14">
        <v>7.106</v>
      </c>
      <c r="F67" s="27">
        <f t="shared" si="0"/>
        <v>0.006000000000000227</v>
      </c>
      <c r="G67" s="29"/>
      <c r="H67" s="28"/>
    </row>
    <row r="68" spans="1:8" ht="15.75">
      <c r="A68" s="3">
        <v>63</v>
      </c>
      <c r="B68" s="7">
        <f t="shared" si="8"/>
        <v>10.4963076</v>
      </c>
      <c r="C68" s="13">
        <v>2.507</v>
      </c>
      <c r="D68" s="7">
        <v>0</v>
      </c>
      <c r="E68" s="13">
        <v>2.684</v>
      </c>
      <c r="F68" s="27">
        <f t="shared" si="0"/>
        <v>0.17700000000000005</v>
      </c>
      <c r="G68" s="29"/>
      <c r="H68" s="28"/>
    </row>
    <row r="69" spans="1:8" ht="15.75">
      <c r="A69" s="3">
        <v>64</v>
      </c>
      <c r="B69" s="7">
        <f t="shared" si="8"/>
        <v>2.700486</v>
      </c>
      <c r="C69" s="13">
        <v>0.645</v>
      </c>
      <c r="D69" s="7">
        <f t="shared" si="9"/>
        <v>3.6299555999999997</v>
      </c>
      <c r="E69" s="13">
        <v>0.867</v>
      </c>
      <c r="F69" s="27">
        <f t="shared" si="0"/>
        <v>0.22199999999999998</v>
      </c>
      <c r="G69" s="29"/>
      <c r="H69" s="28"/>
    </row>
    <row r="70" spans="1:8" ht="15.75">
      <c r="A70" s="3">
        <v>65</v>
      </c>
      <c r="B70" s="7">
        <f t="shared" si="8"/>
        <v>8.1265788</v>
      </c>
      <c r="C70" s="16">
        <v>1.941</v>
      </c>
      <c r="D70" s="7">
        <f t="shared" si="9"/>
        <v>9.014180399999999</v>
      </c>
      <c r="E70" s="16">
        <v>2.153</v>
      </c>
      <c r="F70" s="27">
        <f t="shared" si="0"/>
        <v>0.21199999999999997</v>
      </c>
      <c r="G70" s="29"/>
      <c r="H70" s="28"/>
    </row>
    <row r="71" spans="1:8" ht="15.75">
      <c r="A71" s="3">
        <v>66</v>
      </c>
      <c r="B71" s="7">
        <f t="shared" si="8"/>
        <v>0.376812</v>
      </c>
      <c r="C71" s="13">
        <v>0.09</v>
      </c>
      <c r="D71" s="7">
        <f t="shared" si="9"/>
        <v>0.376812</v>
      </c>
      <c r="E71" s="13">
        <v>0.09</v>
      </c>
      <c r="F71" s="27">
        <f t="shared" si="0"/>
        <v>0</v>
      </c>
      <c r="G71" s="29"/>
      <c r="H71" s="28"/>
    </row>
    <row r="72" spans="1:8" ht="15.75">
      <c r="A72" s="3">
        <v>67</v>
      </c>
      <c r="B72" s="7">
        <f t="shared" si="8"/>
        <v>0</v>
      </c>
      <c r="C72" s="13">
        <v>0</v>
      </c>
      <c r="D72" s="7">
        <v>0</v>
      </c>
      <c r="E72" s="13">
        <v>0.8932500000000001</v>
      </c>
      <c r="F72" s="27">
        <v>0</v>
      </c>
      <c r="G72" s="29" t="s">
        <v>9</v>
      </c>
      <c r="H72" s="28">
        <f>E72-C72</f>
        <v>0.8932500000000001</v>
      </c>
    </row>
    <row r="73" spans="1:8" ht="15.75">
      <c r="A73" s="3">
        <v>68</v>
      </c>
      <c r="B73" s="7">
        <f t="shared" si="8"/>
        <v>1.1346228</v>
      </c>
      <c r="C73" s="13">
        <v>0.271</v>
      </c>
      <c r="D73" s="7">
        <f t="shared" si="9"/>
        <v>1.15137</v>
      </c>
      <c r="E73" s="13">
        <v>0.275</v>
      </c>
      <c r="F73" s="27">
        <f aca="true" t="shared" si="10" ref="F73:F134">E73-C73</f>
        <v>0.0040000000000000036</v>
      </c>
      <c r="G73" s="29"/>
      <c r="H73" s="28"/>
    </row>
    <row r="74" spans="1:8" ht="15.75">
      <c r="A74" s="3">
        <v>69</v>
      </c>
      <c r="B74" s="7">
        <f t="shared" si="8"/>
        <v>0</v>
      </c>
      <c r="C74" s="13">
        <v>0</v>
      </c>
      <c r="D74" s="7">
        <v>0</v>
      </c>
      <c r="E74" s="13">
        <v>1.458</v>
      </c>
      <c r="F74" s="27">
        <v>0</v>
      </c>
      <c r="G74" s="29" t="s">
        <v>9</v>
      </c>
      <c r="H74" s="28">
        <f>E74-C74</f>
        <v>1.458</v>
      </c>
    </row>
    <row r="75" spans="1:8" ht="15.75">
      <c r="A75" s="3">
        <v>70</v>
      </c>
      <c r="B75" s="7">
        <f t="shared" si="8"/>
        <v>0</v>
      </c>
      <c r="C75" s="13">
        <v>0</v>
      </c>
      <c r="D75" s="7">
        <v>0</v>
      </c>
      <c r="E75" s="13">
        <v>0.8145</v>
      </c>
      <c r="F75" s="27">
        <v>0</v>
      </c>
      <c r="G75" s="29" t="s">
        <v>9</v>
      </c>
      <c r="H75" s="28">
        <f>E75-C75</f>
        <v>0.8145</v>
      </c>
    </row>
    <row r="76" spans="1:8" ht="15.75">
      <c r="A76" s="3">
        <v>71</v>
      </c>
      <c r="B76" s="7">
        <f t="shared" si="8"/>
        <v>17.5761864</v>
      </c>
      <c r="C76" s="13">
        <v>4.198</v>
      </c>
      <c r="D76" s="7">
        <f t="shared" si="9"/>
        <v>17.5761864</v>
      </c>
      <c r="E76" s="13">
        <v>4.198</v>
      </c>
      <c r="F76" s="27">
        <f>E76-C76</f>
        <v>0</v>
      </c>
      <c r="G76" s="29"/>
      <c r="H76" s="28"/>
    </row>
    <row r="77" spans="1:8" ht="15.75">
      <c r="A77" s="3">
        <v>72</v>
      </c>
      <c r="B77" s="7">
        <f t="shared" si="8"/>
        <v>97.53569279999999</v>
      </c>
      <c r="C77" s="13">
        <v>23.296</v>
      </c>
      <c r="D77" s="7">
        <f t="shared" si="9"/>
        <v>99.938916</v>
      </c>
      <c r="E77" s="13">
        <v>23.87</v>
      </c>
      <c r="F77" s="27">
        <f t="shared" si="10"/>
        <v>0.5740000000000016</v>
      </c>
      <c r="G77" s="29"/>
      <c r="H77" s="28"/>
    </row>
    <row r="78" spans="1:8" ht="15.75">
      <c r="A78" s="3">
        <v>73</v>
      </c>
      <c r="B78" s="7">
        <f t="shared" si="8"/>
        <v>0</v>
      </c>
      <c r="C78" s="13">
        <v>0</v>
      </c>
      <c r="D78" s="7">
        <f t="shared" si="9"/>
        <v>0.7913051999999999</v>
      </c>
      <c r="E78" s="13">
        <v>0.189</v>
      </c>
      <c r="F78" s="27">
        <f t="shared" si="10"/>
        <v>0.189</v>
      </c>
      <c r="G78" s="29"/>
      <c r="H78" s="28"/>
    </row>
    <row r="79" spans="1:8" ht="15.75">
      <c r="A79" s="3">
        <v>74</v>
      </c>
      <c r="B79" s="7">
        <v>0</v>
      </c>
      <c r="C79" s="14">
        <v>0</v>
      </c>
      <c r="D79" s="7">
        <v>0</v>
      </c>
      <c r="E79" s="14">
        <v>0.891</v>
      </c>
      <c r="F79" s="27">
        <v>0</v>
      </c>
      <c r="G79" s="29" t="s">
        <v>9</v>
      </c>
      <c r="H79" s="28">
        <f>E79-C79</f>
        <v>0.891</v>
      </c>
    </row>
    <row r="80" spans="1:8" ht="15.75">
      <c r="A80" s="3">
        <v>75</v>
      </c>
      <c r="B80" s="7">
        <f aca="true" t="shared" si="11" ref="B80:B88">C80*4.1868</f>
        <v>1.0843812</v>
      </c>
      <c r="C80" s="13">
        <v>0.259</v>
      </c>
      <c r="D80" s="7">
        <v>0</v>
      </c>
      <c r="E80" s="13">
        <v>0.259</v>
      </c>
      <c r="F80" s="27">
        <f>E80-C80</f>
        <v>0</v>
      </c>
      <c r="G80" s="29"/>
      <c r="H80" s="28"/>
    </row>
    <row r="81" spans="1:8" ht="15.75">
      <c r="A81" s="3">
        <v>76</v>
      </c>
      <c r="B81" s="7">
        <f t="shared" si="11"/>
        <v>0.0376812</v>
      </c>
      <c r="C81" s="14">
        <v>0.009</v>
      </c>
      <c r="D81" s="7">
        <f aca="true" t="shared" si="12" ref="D81:D88">E81*4.1868</f>
        <v>0.0376812</v>
      </c>
      <c r="E81" s="14">
        <v>0.009</v>
      </c>
      <c r="F81" s="27">
        <f>E81-C81</f>
        <v>0</v>
      </c>
      <c r="G81" s="29"/>
      <c r="H81" s="28"/>
    </row>
    <row r="82" spans="1:8" ht="15.75">
      <c r="A82" s="3">
        <v>77</v>
      </c>
      <c r="B82" s="7">
        <f t="shared" si="11"/>
        <v>12.4431696</v>
      </c>
      <c r="C82" s="13">
        <v>2.972</v>
      </c>
      <c r="D82" s="7">
        <f t="shared" si="12"/>
        <v>12.480850799999999</v>
      </c>
      <c r="E82" s="13">
        <v>2.981</v>
      </c>
      <c r="F82" s="27">
        <f t="shared" si="10"/>
        <v>0.008999999999999897</v>
      </c>
      <c r="G82" s="29"/>
      <c r="H82" s="28"/>
    </row>
    <row r="83" spans="1:8" ht="15.75">
      <c r="A83" s="3">
        <v>78</v>
      </c>
      <c r="B83" s="7">
        <f t="shared" si="11"/>
        <v>22.6003464</v>
      </c>
      <c r="C83" s="13">
        <v>5.398</v>
      </c>
      <c r="D83" s="7">
        <f t="shared" si="12"/>
        <v>25.275711599999998</v>
      </c>
      <c r="E83" s="13">
        <v>6.037</v>
      </c>
      <c r="F83" s="27">
        <f t="shared" si="10"/>
        <v>0.6390000000000002</v>
      </c>
      <c r="G83" s="29"/>
      <c r="H83" s="28"/>
    </row>
    <row r="84" spans="1:8" ht="15.75">
      <c r="A84" s="3">
        <v>79</v>
      </c>
      <c r="B84" s="7">
        <f t="shared" si="11"/>
        <v>0.586152</v>
      </c>
      <c r="C84" s="16">
        <v>0.14</v>
      </c>
      <c r="D84" s="7">
        <f t="shared" si="12"/>
        <v>0.5945255999999999</v>
      </c>
      <c r="E84" s="16">
        <v>0.142</v>
      </c>
      <c r="F84" s="27">
        <f t="shared" si="10"/>
        <v>0.001999999999999974</v>
      </c>
      <c r="G84" s="29"/>
      <c r="H84" s="28"/>
    </row>
    <row r="85" spans="1:8" ht="15.75">
      <c r="A85" s="3">
        <v>80</v>
      </c>
      <c r="B85" s="7">
        <f t="shared" si="11"/>
        <v>3.2154624</v>
      </c>
      <c r="C85" s="16">
        <v>0.768</v>
      </c>
      <c r="D85" s="7">
        <f t="shared" si="12"/>
        <v>3.2154624</v>
      </c>
      <c r="E85" s="16">
        <v>0.768</v>
      </c>
      <c r="F85" s="27">
        <f t="shared" si="10"/>
        <v>0</v>
      </c>
      <c r="G85" s="29"/>
      <c r="H85" s="28"/>
    </row>
    <row r="86" spans="1:8" ht="15.75">
      <c r="A86" s="3">
        <v>81</v>
      </c>
      <c r="B86" s="7">
        <f t="shared" si="11"/>
        <v>12.309192</v>
      </c>
      <c r="C86" s="14">
        <v>2.94</v>
      </c>
      <c r="D86" s="7">
        <f t="shared" si="12"/>
        <v>14.771030399999999</v>
      </c>
      <c r="E86" s="14">
        <v>3.528</v>
      </c>
      <c r="F86" s="27">
        <f t="shared" si="10"/>
        <v>0.5880000000000001</v>
      </c>
      <c r="G86" s="29"/>
      <c r="H86" s="28"/>
    </row>
    <row r="87" spans="1:8" ht="15.75">
      <c r="A87" s="3">
        <v>82</v>
      </c>
      <c r="B87" s="7">
        <v>0</v>
      </c>
      <c r="C87" s="16">
        <v>0.749</v>
      </c>
      <c r="D87" s="7">
        <v>0</v>
      </c>
      <c r="E87" s="16">
        <v>0.749</v>
      </c>
      <c r="F87" s="27">
        <f t="shared" si="10"/>
        <v>0</v>
      </c>
      <c r="G87" s="29"/>
      <c r="H87" s="28"/>
    </row>
    <row r="88" spans="1:8" ht="15.75">
      <c r="A88" s="3">
        <v>83</v>
      </c>
      <c r="B88" s="7">
        <f t="shared" si="11"/>
        <v>0.1632852</v>
      </c>
      <c r="C88" s="16">
        <v>0.039</v>
      </c>
      <c r="D88" s="7">
        <f t="shared" si="12"/>
        <v>0.1967796</v>
      </c>
      <c r="E88" s="16">
        <v>0.047</v>
      </c>
      <c r="F88" s="27">
        <f t="shared" si="10"/>
        <v>0.008</v>
      </c>
      <c r="G88" s="29"/>
      <c r="H88" s="28"/>
    </row>
    <row r="89" spans="1:8" ht="15.75">
      <c r="A89" s="3">
        <v>84</v>
      </c>
      <c r="B89" s="7">
        <v>0</v>
      </c>
      <c r="C89" s="16">
        <v>0.024</v>
      </c>
      <c r="D89" s="7">
        <v>0</v>
      </c>
      <c r="E89" s="16">
        <v>0.025</v>
      </c>
      <c r="F89" s="27">
        <f t="shared" si="10"/>
        <v>0.0010000000000000009</v>
      </c>
      <c r="G89" s="29"/>
      <c r="H89" s="28"/>
    </row>
    <row r="90" spans="1:8" ht="15.75">
      <c r="A90" s="3">
        <v>85</v>
      </c>
      <c r="B90" s="7">
        <f aca="true" t="shared" si="13" ref="B90:B96">C90*4.1868</f>
        <v>18.7108092</v>
      </c>
      <c r="C90" s="16">
        <v>4.469</v>
      </c>
      <c r="D90" s="7">
        <f aca="true" t="shared" si="14" ref="D90:D96">E90*4.1868</f>
        <v>18.7108092</v>
      </c>
      <c r="E90" s="16">
        <v>4.469</v>
      </c>
      <c r="F90" s="27">
        <f t="shared" si="10"/>
        <v>0</v>
      </c>
      <c r="G90" s="29"/>
      <c r="H90" s="28"/>
    </row>
    <row r="91" spans="1:8" ht="15.75">
      <c r="A91" s="3">
        <v>86</v>
      </c>
      <c r="B91" s="7">
        <f t="shared" si="13"/>
        <v>0</v>
      </c>
      <c r="C91" s="16">
        <v>0</v>
      </c>
      <c r="D91" s="7">
        <v>0</v>
      </c>
      <c r="E91" s="16">
        <v>0.8955</v>
      </c>
      <c r="F91" s="27">
        <v>0</v>
      </c>
      <c r="G91" s="29" t="s">
        <v>9</v>
      </c>
      <c r="H91" s="28">
        <f>E91-C91</f>
        <v>0.8955</v>
      </c>
    </row>
    <row r="92" spans="1:8" ht="15.75">
      <c r="A92" s="3">
        <v>87</v>
      </c>
      <c r="B92" s="7">
        <f t="shared" si="13"/>
        <v>1.4695668</v>
      </c>
      <c r="C92" s="13">
        <v>0.351</v>
      </c>
      <c r="D92" s="7">
        <f t="shared" si="14"/>
        <v>1.4988743999999998</v>
      </c>
      <c r="E92" s="13">
        <v>0.358</v>
      </c>
      <c r="F92" s="27">
        <f t="shared" si="10"/>
        <v>0.007000000000000006</v>
      </c>
      <c r="G92" s="29"/>
      <c r="H92" s="28"/>
    </row>
    <row r="93" spans="1:8" ht="15.75">
      <c r="A93" s="3">
        <v>88</v>
      </c>
      <c r="B93" s="7">
        <f t="shared" si="13"/>
        <v>15.302753999999998</v>
      </c>
      <c r="C93" s="16">
        <v>3.655</v>
      </c>
      <c r="D93" s="7">
        <f t="shared" si="14"/>
        <v>15.302753999999998</v>
      </c>
      <c r="E93" s="16">
        <v>3.655</v>
      </c>
      <c r="F93" s="27">
        <f t="shared" si="10"/>
        <v>0</v>
      </c>
      <c r="G93" s="29"/>
      <c r="H93" s="28"/>
    </row>
    <row r="94" spans="1:8" ht="15.75">
      <c r="A94" s="3">
        <v>89</v>
      </c>
      <c r="B94" s="7">
        <f t="shared" si="13"/>
        <v>15.8344776</v>
      </c>
      <c r="C94" s="16">
        <v>3.782</v>
      </c>
      <c r="D94" s="7">
        <f t="shared" si="14"/>
        <v>16.64253</v>
      </c>
      <c r="E94" s="16">
        <v>3.975</v>
      </c>
      <c r="F94" s="27">
        <f t="shared" si="10"/>
        <v>0.19300000000000006</v>
      </c>
      <c r="G94" s="29"/>
      <c r="H94" s="28"/>
    </row>
    <row r="95" spans="1:8" ht="15.75">
      <c r="A95" s="3">
        <v>90</v>
      </c>
      <c r="B95" s="7">
        <f t="shared" si="13"/>
        <v>43.8190488</v>
      </c>
      <c r="C95" s="16">
        <v>10.466</v>
      </c>
      <c r="D95" s="7">
        <f t="shared" si="14"/>
        <v>45.6947352</v>
      </c>
      <c r="E95" s="16">
        <v>10.914</v>
      </c>
      <c r="F95" s="27">
        <f t="shared" si="10"/>
        <v>0.4480000000000004</v>
      </c>
      <c r="G95" s="29"/>
      <c r="H95" s="28"/>
    </row>
    <row r="96" spans="1:8" ht="15.75">
      <c r="A96" s="3">
        <v>91</v>
      </c>
      <c r="B96" s="7">
        <f t="shared" si="13"/>
        <v>12.518532</v>
      </c>
      <c r="C96" s="16">
        <v>2.99</v>
      </c>
      <c r="D96" s="7">
        <f t="shared" si="14"/>
        <v>12.518532</v>
      </c>
      <c r="E96" s="16">
        <v>2.99</v>
      </c>
      <c r="F96" s="27">
        <f t="shared" si="10"/>
        <v>0</v>
      </c>
      <c r="G96" s="29"/>
      <c r="H96" s="28"/>
    </row>
    <row r="97" spans="1:8" ht="15.75">
      <c r="A97" s="3">
        <v>92</v>
      </c>
      <c r="B97" s="7">
        <v>0</v>
      </c>
      <c r="C97" s="13">
        <v>0</v>
      </c>
      <c r="D97" s="7">
        <v>0</v>
      </c>
      <c r="E97" s="13">
        <v>0</v>
      </c>
      <c r="F97" s="27">
        <f t="shared" si="10"/>
        <v>0</v>
      </c>
      <c r="G97" s="29"/>
      <c r="H97" s="28"/>
    </row>
    <row r="98" spans="1:8" ht="15.75">
      <c r="A98" s="3">
        <v>93</v>
      </c>
      <c r="B98" s="7">
        <f>C98*4.1868</f>
        <v>2.9600676</v>
      </c>
      <c r="C98" s="16">
        <v>0.707</v>
      </c>
      <c r="D98" s="7">
        <f>E98*4.1868</f>
        <v>3.2615172</v>
      </c>
      <c r="E98" s="16">
        <v>0.779</v>
      </c>
      <c r="F98" s="27">
        <f t="shared" si="10"/>
        <v>0.07200000000000006</v>
      </c>
      <c r="G98" s="29"/>
      <c r="H98" s="28"/>
    </row>
    <row r="99" spans="1:8" ht="15.75">
      <c r="A99" s="3">
        <v>94</v>
      </c>
      <c r="B99" s="7">
        <v>0</v>
      </c>
      <c r="C99" s="16">
        <v>0</v>
      </c>
      <c r="D99" s="7">
        <v>0</v>
      </c>
      <c r="E99" s="16">
        <v>0.8999999999999999</v>
      </c>
      <c r="F99" s="27">
        <v>0</v>
      </c>
      <c r="G99" s="29" t="s">
        <v>9</v>
      </c>
      <c r="H99" s="28">
        <f>E99-C99</f>
        <v>0.8999999999999999</v>
      </c>
    </row>
    <row r="100" spans="1:8" ht="15.75">
      <c r="A100" s="3">
        <v>95</v>
      </c>
      <c r="B100" s="7">
        <v>0</v>
      </c>
      <c r="C100" s="14">
        <v>0.003</v>
      </c>
      <c r="D100" s="7">
        <v>0</v>
      </c>
      <c r="E100" s="14">
        <v>0.005</v>
      </c>
      <c r="F100" s="27">
        <f t="shared" si="10"/>
        <v>0.002</v>
      </c>
      <c r="G100" s="29"/>
      <c r="H100" s="28"/>
    </row>
    <row r="101" spans="1:8" ht="15.75">
      <c r="A101" s="3">
        <v>96</v>
      </c>
      <c r="B101" s="7">
        <f>C101*4.1868</f>
        <v>3.7555595999999998</v>
      </c>
      <c r="C101" s="16">
        <v>0.897</v>
      </c>
      <c r="D101" s="7">
        <f>E101*4.1868</f>
        <v>5.2209396</v>
      </c>
      <c r="E101" s="16">
        <v>1.247</v>
      </c>
      <c r="F101" s="27">
        <f t="shared" si="10"/>
        <v>0.3500000000000001</v>
      </c>
      <c r="G101" s="29"/>
      <c r="H101" s="28"/>
    </row>
    <row r="102" spans="1:8" ht="15.75">
      <c r="A102" s="3">
        <v>97</v>
      </c>
      <c r="B102" s="7">
        <f>C102*4.1868</f>
        <v>0.2637684</v>
      </c>
      <c r="C102" s="16">
        <v>0.063</v>
      </c>
      <c r="D102" s="7">
        <v>0</v>
      </c>
      <c r="E102" s="16">
        <v>0.146</v>
      </c>
      <c r="F102" s="27">
        <f t="shared" si="10"/>
        <v>0.08299999999999999</v>
      </c>
      <c r="G102" s="29"/>
      <c r="H102" s="28"/>
    </row>
    <row r="103" spans="1:8" ht="15.75">
      <c r="A103" s="3">
        <v>98</v>
      </c>
      <c r="B103" s="7">
        <f>C103*4.1868</f>
        <v>1.6244784</v>
      </c>
      <c r="C103" s="13">
        <v>0.388</v>
      </c>
      <c r="D103" s="7">
        <f>E103*4.1868</f>
        <v>1.6705332</v>
      </c>
      <c r="E103" s="13">
        <v>0.399</v>
      </c>
      <c r="F103" s="27">
        <f t="shared" si="10"/>
        <v>0.01100000000000001</v>
      </c>
      <c r="G103" s="29"/>
      <c r="H103" s="28"/>
    </row>
    <row r="104" spans="1:8" ht="15.75">
      <c r="A104" s="3">
        <v>99</v>
      </c>
      <c r="B104" s="7">
        <f>C104*4.1868</f>
        <v>19.7742564</v>
      </c>
      <c r="C104" s="13">
        <v>4.723</v>
      </c>
      <c r="D104" s="7">
        <f>E104*4.1868</f>
        <v>19.7742564</v>
      </c>
      <c r="E104" s="13">
        <v>4.723</v>
      </c>
      <c r="F104" s="27">
        <f t="shared" si="10"/>
        <v>0</v>
      </c>
      <c r="G104" s="29"/>
      <c r="H104" s="28"/>
    </row>
    <row r="105" spans="1:8" ht="15.75">
      <c r="A105" s="3">
        <v>100</v>
      </c>
      <c r="B105" s="7">
        <f>C105*4.1868</f>
        <v>0</v>
      </c>
      <c r="C105" s="16">
        <v>0</v>
      </c>
      <c r="D105" s="7">
        <f>E105*4.1868</f>
        <v>0.5066028</v>
      </c>
      <c r="E105" s="16">
        <v>0.121</v>
      </c>
      <c r="F105" s="27">
        <f t="shared" si="10"/>
        <v>0.121</v>
      </c>
      <c r="G105" s="29"/>
      <c r="H105" s="28"/>
    </row>
    <row r="106" spans="1:8" ht="15.75">
      <c r="A106" s="3">
        <v>101</v>
      </c>
      <c r="B106" s="7">
        <v>0</v>
      </c>
      <c r="C106" s="14">
        <v>0</v>
      </c>
      <c r="D106" s="7">
        <v>0</v>
      </c>
      <c r="E106" s="14">
        <v>0.8932500000000001</v>
      </c>
      <c r="F106" s="27">
        <v>0</v>
      </c>
      <c r="G106" s="29" t="s">
        <v>9</v>
      </c>
      <c r="H106" s="28">
        <f>E106-C106</f>
        <v>0.8932500000000001</v>
      </c>
    </row>
    <row r="107" spans="1:8" ht="15.75">
      <c r="A107" s="3">
        <v>102</v>
      </c>
      <c r="B107" s="7">
        <v>0</v>
      </c>
      <c r="C107" s="13">
        <v>0.238</v>
      </c>
      <c r="D107" s="7">
        <v>0</v>
      </c>
      <c r="E107" s="13">
        <v>0.247</v>
      </c>
      <c r="F107" s="27">
        <f t="shared" si="10"/>
        <v>0.009000000000000008</v>
      </c>
      <c r="G107" s="29"/>
      <c r="H107" s="28"/>
    </row>
    <row r="108" spans="1:8" ht="15.75">
      <c r="A108" s="3">
        <v>103</v>
      </c>
      <c r="B108" s="7">
        <f aca="true" t="shared" si="15" ref="B108:B113">C108*4.1868</f>
        <v>4.1993604</v>
      </c>
      <c r="C108" s="13">
        <v>1.003</v>
      </c>
      <c r="D108" s="7">
        <f>E108*4.1868</f>
        <v>4.9236768</v>
      </c>
      <c r="E108" s="13">
        <v>1.176</v>
      </c>
      <c r="F108" s="27">
        <f t="shared" si="10"/>
        <v>0.17300000000000004</v>
      </c>
      <c r="G108" s="29"/>
      <c r="H108" s="28"/>
    </row>
    <row r="109" spans="1:8" ht="15.75">
      <c r="A109" s="3">
        <v>104</v>
      </c>
      <c r="B109" s="7">
        <f t="shared" si="15"/>
        <v>3.1903416</v>
      </c>
      <c r="C109" s="13">
        <v>0.762</v>
      </c>
      <c r="D109" s="7">
        <f>E109*4.1868</f>
        <v>3.1903416</v>
      </c>
      <c r="E109" s="13">
        <v>0.762</v>
      </c>
      <c r="F109" s="27">
        <f t="shared" si="10"/>
        <v>0</v>
      </c>
      <c r="G109" s="29"/>
      <c r="H109" s="28"/>
    </row>
    <row r="110" spans="1:8" ht="15.75">
      <c r="A110" s="3">
        <v>105</v>
      </c>
      <c r="B110" s="7">
        <f t="shared" si="15"/>
        <v>9.0351144</v>
      </c>
      <c r="C110" s="14">
        <v>2.158</v>
      </c>
      <c r="D110" s="7">
        <f>E110*4.1868</f>
        <v>11.2289976</v>
      </c>
      <c r="E110" s="14">
        <v>2.682</v>
      </c>
      <c r="F110" s="27">
        <f t="shared" si="10"/>
        <v>0.524</v>
      </c>
      <c r="G110" s="29"/>
      <c r="H110" s="28"/>
    </row>
    <row r="111" spans="1:8" ht="15.75">
      <c r="A111" s="3">
        <v>106</v>
      </c>
      <c r="B111" s="7">
        <f t="shared" si="15"/>
        <v>17.952998400000002</v>
      </c>
      <c r="C111" s="13">
        <v>4.288</v>
      </c>
      <c r="D111" s="7">
        <f>E111*4.1868</f>
        <v>19.4309388</v>
      </c>
      <c r="E111" s="13">
        <v>4.641</v>
      </c>
      <c r="F111" s="27">
        <f t="shared" si="10"/>
        <v>0.35299999999999976</v>
      </c>
      <c r="G111" s="29"/>
      <c r="H111" s="28"/>
    </row>
    <row r="112" spans="1:8" ht="15.75">
      <c r="A112" s="3">
        <v>107</v>
      </c>
      <c r="B112" s="7">
        <f t="shared" si="15"/>
        <v>75.88156319999999</v>
      </c>
      <c r="C112" s="13">
        <v>18.124</v>
      </c>
      <c r="D112" s="7">
        <f>E112*4.1868</f>
        <v>78.35596199999999</v>
      </c>
      <c r="E112" s="13">
        <v>18.715</v>
      </c>
      <c r="F112" s="27">
        <f t="shared" si="10"/>
        <v>0.5910000000000011</v>
      </c>
      <c r="G112" s="29"/>
      <c r="H112" s="28"/>
    </row>
    <row r="113" spans="1:8" ht="15.75">
      <c r="A113" s="3">
        <v>108</v>
      </c>
      <c r="B113" s="7">
        <f t="shared" si="15"/>
        <v>0</v>
      </c>
      <c r="C113" s="14">
        <v>0</v>
      </c>
      <c r="D113" s="7">
        <v>0</v>
      </c>
      <c r="E113" s="14">
        <v>1.3499999999999999</v>
      </c>
      <c r="F113" s="27">
        <v>0</v>
      </c>
      <c r="G113" s="29" t="s">
        <v>9</v>
      </c>
      <c r="H113" s="28">
        <v>0.6749999999999999</v>
      </c>
    </row>
    <row r="114" spans="1:8" ht="15.75">
      <c r="A114" s="3">
        <v>109</v>
      </c>
      <c r="B114" s="7">
        <v>0</v>
      </c>
      <c r="C114" s="14">
        <v>4.586</v>
      </c>
      <c r="D114" s="7">
        <v>0</v>
      </c>
      <c r="E114" s="14">
        <v>4.937</v>
      </c>
      <c r="F114" s="27">
        <f t="shared" si="10"/>
        <v>0.351</v>
      </c>
      <c r="G114" s="29"/>
      <c r="H114" s="28"/>
    </row>
    <row r="115" spans="1:8" ht="15.75">
      <c r="A115" s="3">
        <v>110</v>
      </c>
      <c r="B115" s="7">
        <f aca="true" t="shared" si="16" ref="B115:B120">C115*4.1868</f>
        <v>11.656051199999999</v>
      </c>
      <c r="C115" s="13">
        <v>2.784</v>
      </c>
      <c r="D115" s="7">
        <f aca="true" t="shared" si="17" ref="D115:D120">E115*4.1868</f>
        <v>12.9748932</v>
      </c>
      <c r="E115" s="13">
        <v>3.099</v>
      </c>
      <c r="F115" s="27">
        <f t="shared" si="10"/>
        <v>0.3150000000000004</v>
      </c>
      <c r="G115" s="29"/>
      <c r="H115" s="28"/>
    </row>
    <row r="116" spans="1:8" ht="15.75">
      <c r="A116" s="3">
        <v>111</v>
      </c>
      <c r="B116" s="7">
        <f t="shared" si="16"/>
        <v>33.452532</v>
      </c>
      <c r="C116" s="13">
        <v>7.99</v>
      </c>
      <c r="D116" s="7">
        <f t="shared" si="17"/>
        <v>35.1356256</v>
      </c>
      <c r="E116" s="13">
        <v>8.392</v>
      </c>
      <c r="F116" s="27">
        <f t="shared" si="10"/>
        <v>0.40199999999999925</v>
      </c>
      <c r="G116" s="29"/>
      <c r="H116" s="28"/>
    </row>
    <row r="117" spans="1:8" ht="15.75">
      <c r="A117" s="3">
        <v>112</v>
      </c>
      <c r="B117" s="7">
        <f t="shared" si="16"/>
        <v>7.9130519999999995</v>
      </c>
      <c r="C117" s="16">
        <v>1.89</v>
      </c>
      <c r="D117" s="7">
        <f t="shared" si="17"/>
        <v>7.9591068</v>
      </c>
      <c r="E117" s="16">
        <v>1.901</v>
      </c>
      <c r="F117" s="27">
        <f t="shared" si="10"/>
        <v>0.01100000000000012</v>
      </c>
      <c r="G117" s="29"/>
      <c r="H117" s="28"/>
    </row>
    <row r="118" spans="1:8" ht="15.75">
      <c r="A118" s="3">
        <v>113</v>
      </c>
      <c r="B118" s="7">
        <f t="shared" si="16"/>
        <v>1.402578</v>
      </c>
      <c r="C118" s="13">
        <v>0.335</v>
      </c>
      <c r="D118" s="7">
        <f t="shared" si="17"/>
        <v>1.4109516</v>
      </c>
      <c r="E118" s="13">
        <v>0.337</v>
      </c>
      <c r="F118" s="27">
        <f t="shared" si="10"/>
        <v>0.0020000000000000018</v>
      </c>
      <c r="G118" s="29"/>
      <c r="H118" s="28"/>
    </row>
    <row r="119" spans="1:8" ht="15.75">
      <c r="A119" s="3">
        <v>114</v>
      </c>
      <c r="B119" s="7">
        <v>0</v>
      </c>
      <c r="C119" s="13">
        <v>0</v>
      </c>
      <c r="D119" s="7">
        <v>0</v>
      </c>
      <c r="E119" s="13">
        <v>1.46925</v>
      </c>
      <c r="F119" s="27">
        <v>0</v>
      </c>
      <c r="G119" s="29" t="s">
        <v>9</v>
      </c>
      <c r="H119" s="28">
        <f>E119-C119</f>
        <v>1.46925</v>
      </c>
    </row>
    <row r="120" spans="1:8" ht="15.75">
      <c r="A120" s="3">
        <v>115</v>
      </c>
      <c r="B120" s="7">
        <f t="shared" si="16"/>
        <v>2.9475071999999995</v>
      </c>
      <c r="C120" s="13">
        <v>0.704</v>
      </c>
      <c r="D120" s="7">
        <f t="shared" si="17"/>
        <v>3.0019356</v>
      </c>
      <c r="E120" s="13">
        <v>0.717</v>
      </c>
      <c r="F120" s="27">
        <f t="shared" si="10"/>
        <v>0.013000000000000012</v>
      </c>
      <c r="G120" s="29"/>
      <c r="H120" s="28"/>
    </row>
    <row r="121" spans="1:8" ht="15.75">
      <c r="A121" s="3">
        <v>116</v>
      </c>
      <c r="B121" s="7">
        <v>0</v>
      </c>
      <c r="C121" s="14">
        <v>0</v>
      </c>
      <c r="D121" s="7">
        <v>0</v>
      </c>
      <c r="E121" s="14">
        <v>0.212</v>
      </c>
      <c r="F121" s="27">
        <f t="shared" si="10"/>
        <v>0.212</v>
      </c>
      <c r="G121" s="29"/>
      <c r="H121" s="28"/>
    </row>
    <row r="122" spans="1:8" ht="15.75">
      <c r="A122" s="3">
        <v>117</v>
      </c>
      <c r="B122" s="7">
        <v>0</v>
      </c>
      <c r="C122" s="13">
        <v>0</v>
      </c>
      <c r="D122" s="7">
        <v>0</v>
      </c>
      <c r="E122" s="13">
        <v>1.36125</v>
      </c>
      <c r="F122" s="27">
        <v>0</v>
      </c>
      <c r="G122" s="29" t="s">
        <v>10</v>
      </c>
      <c r="H122" s="28">
        <f>E122-C122</f>
        <v>1.36125</v>
      </c>
    </row>
    <row r="123" spans="1:8" ht="15.75">
      <c r="A123" s="3">
        <v>118</v>
      </c>
      <c r="B123" s="7">
        <f>C123*4.1868</f>
        <v>1.0592603999999999</v>
      </c>
      <c r="C123" s="13">
        <v>0.253</v>
      </c>
      <c r="D123" s="7">
        <f>E123*4.1868</f>
        <v>1.381644</v>
      </c>
      <c r="E123" s="13">
        <v>0.33</v>
      </c>
      <c r="F123" s="27">
        <f t="shared" si="10"/>
        <v>0.07700000000000001</v>
      </c>
      <c r="G123" s="29"/>
      <c r="H123" s="28"/>
    </row>
    <row r="124" spans="1:8" ht="15.75">
      <c r="A124" s="3">
        <v>119</v>
      </c>
      <c r="B124" s="7">
        <f>C124*4.1868</f>
        <v>6.037365599999999</v>
      </c>
      <c r="C124" s="13">
        <v>1.442</v>
      </c>
      <c r="D124" s="7">
        <f>E124*4.1868</f>
        <v>6.1043544</v>
      </c>
      <c r="E124" s="13">
        <v>1.458</v>
      </c>
      <c r="F124" s="27">
        <f t="shared" si="10"/>
        <v>0.016000000000000014</v>
      </c>
      <c r="G124" s="29"/>
      <c r="H124" s="28"/>
    </row>
    <row r="125" spans="1:8" ht="15.75">
      <c r="A125" s="3">
        <v>120</v>
      </c>
      <c r="B125" s="7">
        <f>C125*4.1868</f>
        <v>18.170711999999998</v>
      </c>
      <c r="C125" s="14">
        <v>4.34</v>
      </c>
      <c r="D125" s="7">
        <f>E125*4.1868</f>
        <v>18.170711999999998</v>
      </c>
      <c r="E125" s="14">
        <v>4.34</v>
      </c>
      <c r="F125" s="27">
        <f t="shared" si="10"/>
        <v>0</v>
      </c>
      <c r="G125" s="29"/>
      <c r="H125" s="28"/>
    </row>
    <row r="126" spans="1:8" ht="15.75">
      <c r="A126" s="3">
        <v>121</v>
      </c>
      <c r="B126" s="7">
        <v>0</v>
      </c>
      <c r="C126" s="14">
        <v>0</v>
      </c>
      <c r="D126" s="7">
        <v>0</v>
      </c>
      <c r="E126" s="14">
        <v>0.90225</v>
      </c>
      <c r="F126" s="27">
        <v>0</v>
      </c>
      <c r="G126" s="29" t="s">
        <v>9</v>
      </c>
      <c r="H126" s="28">
        <f>E126-C126</f>
        <v>0.90225</v>
      </c>
    </row>
    <row r="127" spans="1:8" ht="15.75">
      <c r="A127" s="3">
        <v>122</v>
      </c>
      <c r="B127" s="7">
        <f>C127*4.1868</f>
        <v>4.299843599999999</v>
      </c>
      <c r="C127" s="13">
        <v>1.027</v>
      </c>
      <c r="D127" s="7">
        <f>E127*4.1868</f>
        <v>4.400326799999999</v>
      </c>
      <c r="E127" s="13">
        <v>1.051</v>
      </c>
      <c r="F127" s="27">
        <f t="shared" si="10"/>
        <v>0.02400000000000002</v>
      </c>
      <c r="G127" s="29"/>
      <c r="H127" s="28"/>
    </row>
    <row r="128" spans="1:8" ht="15.75">
      <c r="A128" s="3">
        <v>123</v>
      </c>
      <c r="B128" s="7">
        <f aca="true" t="shared" si="18" ref="B128:B137">C128*4.1868</f>
        <v>0.4103064</v>
      </c>
      <c r="C128" s="14">
        <v>0.098</v>
      </c>
      <c r="D128" s="7">
        <f aca="true" t="shared" si="19" ref="D128:D137">E128*4.1868</f>
        <v>0.4144932</v>
      </c>
      <c r="E128" s="14">
        <v>0.099</v>
      </c>
      <c r="F128" s="27">
        <f t="shared" si="10"/>
        <v>0.0010000000000000009</v>
      </c>
      <c r="G128" s="29"/>
      <c r="H128" s="28"/>
    </row>
    <row r="129" spans="1:8" ht="15.75">
      <c r="A129" s="3">
        <v>124</v>
      </c>
      <c r="B129" s="7">
        <f t="shared" si="18"/>
        <v>0</v>
      </c>
      <c r="C129" s="13">
        <v>0</v>
      </c>
      <c r="D129" s="7">
        <v>0</v>
      </c>
      <c r="E129" s="13">
        <v>0.363</v>
      </c>
      <c r="F129" s="27">
        <f t="shared" si="10"/>
        <v>0.363</v>
      </c>
      <c r="G129" s="29"/>
      <c r="H129" s="28"/>
    </row>
    <row r="130" spans="1:8" ht="15.75">
      <c r="A130" s="3">
        <v>125</v>
      </c>
      <c r="B130" s="7">
        <f t="shared" si="18"/>
        <v>0</v>
      </c>
      <c r="C130" s="13">
        <v>0</v>
      </c>
      <c r="D130" s="7">
        <v>0</v>
      </c>
      <c r="E130" s="13">
        <v>1.8855</v>
      </c>
      <c r="F130" s="27">
        <v>0</v>
      </c>
      <c r="G130" s="29" t="s">
        <v>9</v>
      </c>
      <c r="H130" s="28">
        <f>E130-C130</f>
        <v>1.8855</v>
      </c>
    </row>
    <row r="131" spans="1:8" ht="15.75">
      <c r="A131" s="3">
        <v>126</v>
      </c>
      <c r="B131" s="7">
        <f t="shared" si="18"/>
        <v>34.6499568</v>
      </c>
      <c r="C131" s="13">
        <v>8.276</v>
      </c>
      <c r="D131" s="7">
        <f t="shared" si="19"/>
        <v>35.0267688</v>
      </c>
      <c r="E131" s="13">
        <v>8.366</v>
      </c>
      <c r="F131" s="27">
        <f t="shared" si="10"/>
        <v>0.08999999999999986</v>
      </c>
      <c r="G131" s="29"/>
      <c r="H131" s="28"/>
    </row>
    <row r="132" spans="1:8" ht="15.75">
      <c r="A132" s="3">
        <v>127</v>
      </c>
      <c r="B132" s="7">
        <f t="shared" si="18"/>
        <v>0</v>
      </c>
      <c r="C132" s="13">
        <v>0</v>
      </c>
      <c r="D132" s="7">
        <v>0</v>
      </c>
      <c r="E132" s="13">
        <v>0.855</v>
      </c>
      <c r="F132" s="27">
        <v>0</v>
      </c>
      <c r="G132" s="29" t="s">
        <v>9</v>
      </c>
      <c r="H132" s="28">
        <f>E132-C132</f>
        <v>0.855</v>
      </c>
    </row>
    <row r="133" spans="1:8" ht="15.75">
      <c r="A133" s="3">
        <v>128</v>
      </c>
      <c r="B133" s="7">
        <f t="shared" si="18"/>
        <v>0</v>
      </c>
      <c r="C133" s="13">
        <v>0</v>
      </c>
      <c r="D133" s="7">
        <v>0</v>
      </c>
      <c r="E133" s="13">
        <v>0.09</v>
      </c>
      <c r="F133" s="27">
        <f>E133-C133</f>
        <v>0.09</v>
      </c>
      <c r="G133" s="29"/>
      <c r="H133" s="28"/>
    </row>
    <row r="134" spans="1:8" ht="15.75">
      <c r="A134" s="3">
        <v>129</v>
      </c>
      <c r="B134" s="7">
        <f t="shared" si="18"/>
        <v>42.70536</v>
      </c>
      <c r="C134" s="13">
        <v>10.2</v>
      </c>
      <c r="D134" s="7">
        <f t="shared" si="19"/>
        <v>43.54272</v>
      </c>
      <c r="E134" s="13">
        <v>10.4</v>
      </c>
      <c r="F134" s="27">
        <f t="shared" si="10"/>
        <v>0.20000000000000107</v>
      </c>
      <c r="G134" s="29"/>
      <c r="H134" s="28"/>
    </row>
    <row r="135" spans="1:8" ht="15.75">
      <c r="A135" s="3">
        <v>130</v>
      </c>
      <c r="B135" s="7">
        <f t="shared" si="18"/>
        <v>5.522389199999999</v>
      </c>
      <c r="C135" s="13">
        <v>1.319</v>
      </c>
      <c r="D135" s="7">
        <f t="shared" si="19"/>
        <v>5.882454</v>
      </c>
      <c r="E135" s="13">
        <v>1.405</v>
      </c>
      <c r="F135" s="27">
        <f aca="true" t="shared" si="20" ref="F135:F157">E135-C135</f>
        <v>0.08600000000000008</v>
      </c>
      <c r="G135" s="29"/>
      <c r="H135" s="28"/>
    </row>
    <row r="136" spans="1:8" ht="15.75">
      <c r="A136" s="3">
        <v>131</v>
      </c>
      <c r="B136" s="7">
        <f t="shared" si="18"/>
        <v>4.898555999999999</v>
      </c>
      <c r="C136" s="13">
        <v>1.17</v>
      </c>
      <c r="D136" s="7">
        <v>0</v>
      </c>
      <c r="E136" s="13">
        <v>1.357</v>
      </c>
      <c r="F136" s="27">
        <f t="shared" si="20"/>
        <v>0.18700000000000006</v>
      </c>
      <c r="G136" s="29"/>
      <c r="H136" s="28"/>
    </row>
    <row r="137" spans="1:8" ht="15.75">
      <c r="A137" s="3">
        <v>132</v>
      </c>
      <c r="B137" s="7">
        <f t="shared" si="18"/>
        <v>7.632536399999999</v>
      </c>
      <c r="C137" s="13">
        <v>1.823</v>
      </c>
      <c r="D137" s="7">
        <f t="shared" si="19"/>
        <v>8.7964668</v>
      </c>
      <c r="E137" s="13">
        <v>2.101</v>
      </c>
      <c r="F137" s="27">
        <f t="shared" si="20"/>
        <v>0.278</v>
      </c>
      <c r="G137" s="29"/>
      <c r="H137" s="28"/>
    </row>
    <row r="138" spans="1:8" ht="15.75">
      <c r="A138" s="3">
        <v>133</v>
      </c>
      <c r="B138" s="7">
        <v>0</v>
      </c>
      <c r="C138" s="14">
        <v>1.861</v>
      </c>
      <c r="D138" s="7">
        <v>0</v>
      </c>
      <c r="E138" s="14">
        <v>1.861</v>
      </c>
      <c r="F138" s="27">
        <f t="shared" si="20"/>
        <v>0</v>
      </c>
      <c r="G138" s="29"/>
      <c r="H138" s="28"/>
    </row>
    <row r="139" spans="1:8" ht="15.75">
      <c r="A139" s="3">
        <v>134</v>
      </c>
      <c r="B139" s="7">
        <f>C139*4.1868</f>
        <v>89.77336559999999</v>
      </c>
      <c r="C139" s="16">
        <v>21.442</v>
      </c>
      <c r="D139" s="7">
        <f>E139*4.1868</f>
        <v>93.0809376</v>
      </c>
      <c r="E139" s="16">
        <v>22.232</v>
      </c>
      <c r="F139" s="27">
        <f t="shared" si="20"/>
        <v>0.7899999999999991</v>
      </c>
      <c r="G139" s="29"/>
      <c r="H139" s="28"/>
    </row>
    <row r="140" spans="1:8" ht="15.75">
      <c r="A140" s="3">
        <v>135</v>
      </c>
      <c r="B140" s="7">
        <f>C140*4.1868</f>
        <v>47.122434</v>
      </c>
      <c r="C140" s="13">
        <v>11.255</v>
      </c>
      <c r="D140" s="7">
        <f>E140*4.1868</f>
        <v>48.4119684</v>
      </c>
      <c r="E140" s="13">
        <v>11.563</v>
      </c>
      <c r="F140" s="27">
        <f t="shared" si="20"/>
        <v>0.30799999999999983</v>
      </c>
      <c r="G140" s="29"/>
      <c r="H140" s="28"/>
    </row>
    <row r="141" spans="1:8" ht="15.75">
      <c r="A141" s="3">
        <v>136</v>
      </c>
      <c r="B141" s="7">
        <f>C141*4.1868</f>
        <v>10.0650672</v>
      </c>
      <c r="C141" s="16">
        <v>2.404</v>
      </c>
      <c r="D141" s="7">
        <f>E141*4.1868</f>
        <v>11.2750524</v>
      </c>
      <c r="E141" s="16">
        <v>2.693</v>
      </c>
      <c r="F141" s="27">
        <f t="shared" si="20"/>
        <v>0.28900000000000015</v>
      </c>
      <c r="G141" s="29"/>
      <c r="H141" s="28"/>
    </row>
    <row r="142" spans="1:8" ht="15.75">
      <c r="A142" s="3">
        <v>137</v>
      </c>
      <c r="B142" s="7">
        <f>C142*4.1868</f>
        <v>0.9587772</v>
      </c>
      <c r="C142" s="14">
        <v>0.229</v>
      </c>
      <c r="D142" s="7">
        <f>E142*4.1868</f>
        <v>0.962964</v>
      </c>
      <c r="E142" s="14">
        <v>0.23</v>
      </c>
      <c r="F142" s="27">
        <f t="shared" si="20"/>
        <v>0.0010000000000000009</v>
      </c>
      <c r="G142" s="29"/>
      <c r="H142" s="28"/>
    </row>
    <row r="143" spans="1:8" ht="15.75">
      <c r="A143" s="3">
        <v>138</v>
      </c>
      <c r="B143" s="7">
        <f aca="true" t="shared" si="21" ref="B143:B152">C143*4.1868</f>
        <v>13.8750552</v>
      </c>
      <c r="C143" s="19">
        <v>3.314</v>
      </c>
      <c r="D143" s="7">
        <v>0</v>
      </c>
      <c r="E143" s="19">
        <v>3.532</v>
      </c>
      <c r="F143" s="27">
        <f t="shared" si="20"/>
        <v>0.21799999999999997</v>
      </c>
      <c r="G143" s="29"/>
      <c r="H143" s="28"/>
    </row>
    <row r="144" spans="1:8" ht="15.75">
      <c r="A144" s="3">
        <v>139</v>
      </c>
      <c r="B144" s="7">
        <f t="shared" si="21"/>
        <v>0</v>
      </c>
      <c r="C144" s="13">
        <v>0</v>
      </c>
      <c r="D144" s="7">
        <v>0</v>
      </c>
      <c r="E144" s="13">
        <v>0.8955</v>
      </c>
      <c r="F144" s="27">
        <v>0</v>
      </c>
      <c r="G144" s="29" t="s">
        <v>9</v>
      </c>
      <c r="H144" s="28">
        <f>E144-C144</f>
        <v>0.8955</v>
      </c>
    </row>
    <row r="145" spans="1:8" ht="15.75">
      <c r="A145" s="3">
        <v>140</v>
      </c>
      <c r="B145" s="7">
        <f t="shared" si="21"/>
        <v>13.5149904</v>
      </c>
      <c r="C145" s="20">
        <v>3.228</v>
      </c>
      <c r="D145" s="7">
        <f aca="true" t="shared" si="22" ref="D145:D152">E145*4.1868</f>
        <v>13.565232</v>
      </c>
      <c r="E145" s="20">
        <v>3.24</v>
      </c>
      <c r="F145" s="27">
        <f t="shared" si="20"/>
        <v>0.01200000000000001</v>
      </c>
      <c r="G145" s="29"/>
      <c r="H145" s="28"/>
    </row>
    <row r="146" spans="1:8" ht="15.75">
      <c r="A146" s="3">
        <v>141</v>
      </c>
      <c r="B146" s="7">
        <f t="shared" si="21"/>
        <v>21.4029216</v>
      </c>
      <c r="C146" s="21">
        <v>5.112</v>
      </c>
      <c r="D146" s="7">
        <f t="shared" si="22"/>
        <v>21.922084799999997</v>
      </c>
      <c r="E146" s="21">
        <v>5.236</v>
      </c>
      <c r="F146" s="27">
        <f t="shared" si="20"/>
        <v>0.12399999999999967</v>
      </c>
      <c r="G146" s="29"/>
      <c r="H146" s="28"/>
    </row>
    <row r="147" spans="1:8" ht="15.75">
      <c r="A147" s="3">
        <v>142</v>
      </c>
      <c r="B147" s="7">
        <f t="shared" si="21"/>
        <v>0</v>
      </c>
      <c r="C147" s="13">
        <v>0</v>
      </c>
      <c r="D147" s="7">
        <v>0</v>
      </c>
      <c r="E147" s="13">
        <v>0.024</v>
      </c>
      <c r="F147" s="27">
        <f t="shared" si="20"/>
        <v>0.024</v>
      </c>
      <c r="G147" s="29"/>
      <c r="H147" s="28"/>
    </row>
    <row r="148" spans="1:8" ht="15.75">
      <c r="A148" s="3">
        <v>143</v>
      </c>
      <c r="B148" s="7">
        <f t="shared" si="21"/>
        <v>186.689412</v>
      </c>
      <c r="C148" s="16">
        <v>44.59</v>
      </c>
      <c r="D148" s="7">
        <f t="shared" si="22"/>
        <v>187.86590280000001</v>
      </c>
      <c r="E148" s="16">
        <v>44.871</v>
      </c>
      <c r="F148" s="27">
        <f t="shared" si="20"/>
        <v>0.2809999999999988</v>
      </c>
      <c r="G148" s="29"/>
      <c r="H148" s="28"/>
    </row>
    <row r="149" spans="1:8" ht="15.75">
      <c r="A149" s="3">
        <v>144</v>
      </c>
      <c r="B149" s="7">
        <v>0</v>
      </c>
      <c r="C149" s="16">
        <v>1.315</v>
      </c>
      <c r="D149" s="7">
        <v>0</v>
      </c>
      <c r="E149" s="16">
        <v>1.337</v>
      </c>
      <c r="F149" s="27">
        <f t="shared" si="20"/>
        <v>0.02200000000000002</v>
      </c>
      <c r="G149" s="29"/>
      <c r="H149" s="28"/>
    </row>
    <row r="150" spans="1:8" ht="15.75">
      <c r="A150" s="3">
        <v>145</v>
      </c>
      <c r="B150" s="7">
        <f t="shared" si="21"/>
        <v>0</v>
      </c>
      <c r="C150" s="16">
        <v>0</v>
      </c>
      <c r="D150" s="7">
        <v>0</v>
      </c>
      <c r="E150" s="16">
        <v>0.85275</v>
      </c>
      <c r="F150" s="27">
        <v>0</v>
      </c>
      <c r="G150" s="29" t="s">
        <v>9</v>
      </c>
      <c r="H150" s="28">
        <f>E150-C150</f>
        <v>0.85275</v>
      </c>
    </row>
    <row r="151" spans="1:8" ht="15.75">
      <c r="A151" s="3">
        <v>146</v>
      </c>
      <c r="B151" s="7">
        <f t="shared" si="21"/>
        <v>7.619976</v>
      </c>
      <c r="C151" s="13">
        <v>1.82</v>
      </c>
      <c r="D151" s="7">
        <f t="shared" si="22"/>
        <v>8.1349524</v>
      </c>
      <c r="E151" s="13">
        <v>1.943</v>
      </c>
      <c r="F151" s="27">
        <f t="shared" si="20"/>
        <v>0.123</v>
      </c>
      <c r="G151" s="29"/>
      <c r="H151" s="28"/>
    </row>
    <row r="152" spans="1:8" ht="15.75">
      <c r="A152" s="3">
        <v>147</v>
      </c>
      <c r="B152" s="7">
        <f t="shared" si="21"/>
        <v>16.755573599999998</v>
      </c>
      <c r="C152" s="14">
        <v>4.002</v>
      </c>
      <c r="D152" s="7">
        <f t="shared" si="22"/>
        <v>16.755573599999998</v>
      </c>
      <c r="E152" s="14">
        <v>4.002</v>
      </c>
      <c r="F152" s="27">
        <f t="shared" si="20"/>
        <v>0</v>
      </c>
      <c r="G152" s="29"/>
      <c r="H152" s="28"/>
    </row>
    <row r="153" spans="1:8" ht="15.75">
      <c r="A153" s="3">
        <v>148</v>
      </c>
      <c r="B153" s="7">
        <f>C153*4.1868</f>
        <v>50.8444992</v>
      </c>
      <c r="C153" s="13">
        <v>12.144</v>
      </c>
      <c r="D153" s="7">
        <f>E153*4.1868</f>
        <v>51.0873336</v>
      </c>
      <c r="E153" s="13">
        <v>12.202</v>
      </c>
      <c r="F153" s="27">
        <f t="shared" si="20"/>
        <v>0.05799999999999983</v>
      </c>
      <c r="G153" s="29"/>
      <c r="H153" s="28"/>
    </row>
    <row r="154" spans="1:8" ht="15.75">
      <c r="A154" s="3">
        <v>149</v>
      </c>
      <c r="B154" s="7">
        <f>C154*4.1868</f>
        <v>5.7317292</v>
      </c>
      <c r="C154" s="13">
        <v>1.369</v>
      </c>
      <c r="D154" s="7">
        <f>E154*4.1868</f>
        <v>6.1922772</v>
      </c>
      <c r="E154" s="13">
        <v>1.479</v>
      </c>
      <c r="F154" s="27">
        <f t="shared" si="20"/>
        <v>0.1100000000000001</v>
      </c>
      <c r="G154" s="29"/>
      <c r="H154" s="28"/>
    </row>
    <row r="155" spans="1:8" ht="15.75">
      <c r="A155" s="3">
        <v>150</v>
      </c>
      <c r="B155" s="7">
        <f>C155*4.1868</f>
        <v>10.693087199999999</v>
      </c>
      <c r="C155" s="13">
        <v>2.554</v>
      </c>
      <c r="D155" s="7">
        <f>E155*4.1868</f>
        <v>10.693087199999999</v>
      </c>
      <c r="E155" s="13">
        <v>2.554</v>
      </c>
      <c r="F155" s="27">
        <f t="shared" si="20"/>
        <v>0</v>
      </c>
      <c r="G155" s="29"/>
      <c r="H155" s="28"/>
    </row>
    <row r="156" spans="1:8" ht="15.75">
      <c r="A156" s="3">
        <v>151</v>
      </c>
      <c r="B156" s="7">
        <v>0</v>
      </c>
      <c r="C156" s="22">
        <v>1.49</v>
      </c>
      <c r="D156" s="7">
        <v>0</v>
      </c>
      <c r="E156" s="22">
        <v>1.501</v>
      </c>
      <c r="F156" s="27">
        <f t="shared" si="20"/>
        <v>0.010999999999999899</v>
      </c>
      <c r="G156" s="29"/>
      <c r="H156" s="28"/>
    </row>
    <row r="157" spans="1:8" ht="15.75">
      <c r="A157" s="3">
        <v>152</v>
      </c>
      <c r="B157" s="7">
        <f>C157*4.1868</f>
        <v>17.4715164</v>
      </c>
      <c r="C157" s="13">
        <v>4.173</v>
      </c>
      <c r="D157" s="7">
        <f>E157*4.1868</f>
        <v>18.1539648</v>
      </c>
      <c r="E157" s="13">
        <v>4.336</v>
      </c>
      <c r="F157" s="27">
        <f t="shared" si="20"/>
        <v>0.16300000000000026</v>
      </c>
      <c r="G157" s="29"/>
      <c r="H157" s="28"/>
    </row>
    <row r="158" spans="1:8" ht="15.75">
      <c r="A158" s="8" t="s">
        <v>11</v>
      </c>
      <c r="B158" s="9"/>
      <c r="C158" s="25">
        <v>2348.037</v>
      </c>
      <c r="D158" s="10"/>
      <c r="E158" s="25">
        <v>2393.794</v>
      </c>
      <c r="F158" s="31">
        <v>45.797</v>
      </c>
      <c r="G158" s="32"/>
      <c r="H158" s="33"/>
    </row>
    <row r="159" spans="1:8" ht="15.75">
      <c r="A159" s="11" t="s">
        <v>12</v>
      </c>
      <c r="B159" s="11"/>
      <c r="C159" s="24"/>
      <c r="D159" s="11"/>
      <c r="E159" s="24"/>
      <c r="F159" s="34">
        <f>SUM(F6:F157)</f>
        <v>18.872999999999998</v>
      </c>
      <c r="G159" s="34"/>
      <c r="H159" s="34"/>
    </row>
    <row r="160" spans="1:8" ht="15.75">
      <c r="A160" s="11" t="s">
        <v>13</v>
      </c>
      <c r="B160" s="11"/>
      <c r="C160" s="12"/>
      <c r="D160" s="11"/>
      <c r="E160" s="12"/>
      <c r="F160" s="34">
        <v>34.005</v>
      </c>
      <c r="G160" s="34"/>
      <c r="H160" s="34"/>
    </row>
    <row r="161" spans="1:8" ht="15.75">
      <c r="A161" s="35" t="s">
        <v>14</v>
      </c>
      <c r="B161" s="35"/>
      <c r="C161" s="35"/>
      <c r="D161" s="35"/>
      <c r="E161" s="35"/>
      <c r="F161" s="36">
        <v>0</v>
      </c>
      <c r="G161" s="36"/>
      <c r="H161" s="36"/>
    </row>
    <row r="162" spans="1:8" ht="15.75">
      <c r="A162" s="35" t="s">
        <v>15</v>
      </c>
      <c r="B162" s="35"/>
      <c r="C162" s="35"/>
      <c r="D162" s="35"/>
      <c r="E162" s="35"/>
      <c r="F162" s="37">
        <f>F161/7549.2</f>
        <v>0</v>
      </c>
      <c r="G162" s="37"/>
      <c r="H162" s="37"/>
    </row>
  </sheetData>
  <sheetProtection selectLockedCells="1" selectUnlockedCells="1"/>
  <mergeCells count="17">
    <mergeCell ref="A1:F1"/>
    <mergeCell ref="A2:A5"/>
    <mergeCell ref="B2:H2"/>
    <mergeCell ref="B3:C3"/>
    <mergeCell ref="D3:E3"/>
    <mergeCell ref="F3:F5"/>
    <mergeCell ref="H3:H5"/>
    <mergeCell ref="B5:C5"/>
    <mergeCell ref="D5:E5"/>
    <mergeCell ref="G3:G5"/>
    <mergeCell ref="F158:H158"/>
    <mergeCell ref="F159:H159"/>
    <mergeCell ref="F160:H160"/>
    <mergeCell ref="A161:E161"/>
    <mergeCell ref="F161:H161"/>
    <mergeCell ref="A162:E162"/>
    <mergeCell ref="F162:H1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Максим</cp:lastModifiedBy>
  <dcterms:created xsi:type="dcterms:W3CDTF">2021-11-01T13:06:34Z</dcterms:created>
  <dcterms:modified xsi:type="dcterms:W3CDTF">2021-11-03T08:23:17Z</dcterms:modified>
  <cp:category/>
  <cp:version/>
  <cp:contentType/>
  <cp:contentStatus/>
</cp:coreProperties>
</file>