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6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  <comment ref="E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</commentList>
</comments>
</file>

<file path=xl/sharedStrings.xml><?xml version="1.0" encoding="utf-8"?>
<sst xmlns="http://schemas.openxmlformats.org/spreadsheetml/2006/main" count="50" uniqueCount="20">
  <si>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</si>
  <si>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</si>
  <si>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</si>
  <si>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</si>
  <si>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</si>
  <si>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</si>
  <si>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</si>
  <si>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</si>
  <si>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</si>
  <si>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</si>
  <si>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</si>
  <si>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</si>
  <si>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</si>
  <si>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</si>
  <si>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</si>
  <si>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</si>
  <si>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октябрь 2021 г по адресу: г.Белгород ул.Макаренко д.26</t>
  </si>
  <si>
    <t>26.09.2021.  0:00:00</t>
  </si>
  <si>
    <t>25.10.2021. 0:00:00</t>
  </si>
  <si>
    <t>Примечание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</si>
</sst>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3" xfId="0" applyNumberFormat="1" applyFont="1" applyFill="1" applyBorder="1" applyAlignment="1">
      <alignment/>
    </xf>
    <xf numFmtId="164" fontId="7" fillId="35" borderId="13" xfId="0" applyNumberFormat="1" applyFont="1" applyFill="1" applyBorder="1" applyAlignment="1">
      <alignment/>
    </xf>
    <xf numFmtId="164" fontId="7" fillId="36" borderId="13" xfId="0" applyNumberFormat="1" applyFont="1" applyFill="1" applyBorder="1" applyAlignment="1">
      <alignment/>
    </xf>
    <xf numFmtId="164" fontId="7" fillId="37" borderId="13" xfId="0" applyNumberFormat="1" applyFont="1" applyFill="1" applyBorder="1" applyAlignment="1">
      <alignment/>
    </xf>
    <xf numFmtId="164" fontId="7" fillId="38" borderId="13" xfId="0" applyNumberFormat="1" applyFont="1" applyFill="1" applyBorder="1" applyAlignment="1">
      <alignment/>
    </xf>
    <xf numFmtId="164" fontId="7" fillId="39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2" fillId="36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166" fontId="5" fillId="33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4" fillId="40" borderId="19" xfId="0" applyNumberFormat="1" applyFont="1" applyFill="1" applyBorder="1" applyAlignment="1">
      <alignment horizontal="center" vertical="center"/>
    </xf>
    <xf numFmtId="164" fontId="4" fillId="40" borderId="21" xfId="0" applyNumberFormat="1" applyFont="1" applyFill="1" applyBorder="1" applyAlignment="1">
      <alignment horizontal="center" vertical="center"/>
    </xf>
    <xf numFmtId="164" fontId="4" fillId="4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15" zoomScaleNormal="115" zoomScalePageLayoutView="0" workbookViewId="0" topLeftCell="A1">
      <pane xSplit="1" ySplit="5" topLeftCell="B157" activePane="bottomRight" state="frozen"/>
      <selection pane="topLeft" activeCell="A1" sqref="A1"/>
      <selection pane="topRight" activeCell="B1" sqref="B1"/>
      <selection pane="bottomLeft" activeCell="A150" sqref="A150"/>
      <selection pane="bottomRight" activeCell="E159" sqref="E159"/>
    </sheetView>
  </sheetViews>
  <sheetFormatPr defaultColWidth="9.140625" defaultRowHeight="15"/>
  <cols>
    <col min="1" max="1" width="9.28125" style="0" customWidth="1"/>
    <col min="2" max="2" width="14.28125" style="0" customWidth="1"/>
    <col min="3" max="3" width="14.57421875" style="1" customWidth="1"/>
    <col min="4" max="4" width="16.140625" style="2" customWidth="1"/>
    <col min="5" max="5" width="15.57421875" style="1" customWidth="1"/>
    <col min="6" max="7" width="16.140625" style="0" customWidth="1"/>
    <col min="8" max="8" width="14.140625" style="3" customWidth="1"/>
  </cols>
  <sheetData>
    <row r="1" spans="1:7" ht="46.5" customHeight="1">
      <c r="A1" s="27" t="s">
        <v>16</v>
      </c>
      <c r="B1" s="27"/>
      <c r="C1" s="27"/>
      <c r="D1" s="27"/>
      <c r="E1" s="27"/>
      <c r="F1" s="27"/>
      <c r="G1" s="25"/>
    </row>
    <row r="2" spans="1:8" ht="15.75" customHeight="1">
      <c r="A2" s="28" t="s">
        <v>0</v>
      </c>
      <c r="B2" s="29" t="s">
        <v>1</v>
      </c>
      <c r="C2" s="29"/>
      <c r="D2" s="29"/>
      <c r="E2" s="29"/>
      <c r="F2" s="29"/>
      <c r="G2" s="29"/>
      <c r="H2" s="29"/>
    </row>
    <row r="3" spans="1:8" ht="31.5" customHeight="1">
      <c r="A3" s="28"/>
      <c r="B3" s="30" t="s">
        <v>2</v>
      </c>
      <c r="C3" s="30"/>
      <c r="D3" s="30" t="s">
        <v>3</v>
      </c>
      <c r="E3" s="30"/>
      <c r="F3" s="28" t="s">
        <v>4</v>
      </c>
      <c r="G3" s="33" t="s">
        <v>19</v>
      </c>
      <c r="H3" s="31" t="s">
        <v>5</v>
      </c>
    </row>
    <row r="4" spans="1:8" ht="36" customHeight="1">
      <c r="A4" s="28"/>
      <c r="B4" s="6" t="s">
        <v>6</v>
      </c>
      <c r="C4" s="7" t="s">
        <v>7</v>
      </c>
      <c r="D4" s="5" t="s">
        <v>8</v>
      </c>
      <c r="E4" s="7" t="s">
        <v>7</v>
      </c>
      <c r="F4" s="28"/>
      <c r="G4" s="34"/>
      <c r="H4" s="31"/>
    </row>
    <row r="5" spans="1:8" ht="21" customHeight="1">
      <c r="A5" s="28"/>
      <c r="B5" s="32" t="s">
        <v>17</v>
      </c>
      <c r="C5" s="32"/>
      <c r="D5" s="32" t="s">
        <v>18</v>
      </c>
      <c r="E5" s="32"/>
      <c r="F5" s="28"/>
      <c r="G5" s="34"/>
      <c r="H5" s="31"/>
    </row>
    <row r="6" spans="1:8" ht="15.75">
      <c r="A6" s="4">
        <v>1</v>
      </c>
      <c r="B6" s="8">
        <f>C6*4.1868</f>
        <v>17.127361439999998</v>
      </c>
      <c r="C6" s="13">
        <v>4.0908</v>
      </c>
      <c r="D6" s="8">
        <f>E6*4.1868</f>
        <v>18.21090528</v>
      </c>
      <c r="E6" s="13">
        <v>4.3496</v>
      </c>
      <c r="F6" s="24">
        <f>E6-C6</f>
        <v>0.2587999999999999</v>
      </c>
      <c r="G6" s="24"/>
      <c r="H6" s="26"/>
    </row>
    <row r="7" spans="1:8" ht="15.75">
      <c r="A7" s="4">
        <v>2</v>
      </c>
      <c r="B7" s="8">
        <f>C7*4.1868</f>
        <v>15.6418848</v>
      </c>
      <c r="C7" s="13">
        <v>3.736</v>
      </c>
      <c r="D7" s="8">
        <f>E7*4.1868</f>
        <v>17.6431752</v>
      </c>
      <c r="E7" s="13">
        <v>4.214</v>
      </c>
      <c r="F7" s="24">
        <f aca="true" t="shared" si="0" ref="F7:F71">E7-C7</f>
        <v>0.4780000000000002</v>
      </c>
      <c r="G7" s="24"/>
      <c r="H7" s="26"/>
    </row>
    <row r="8" spans="1:8" ht="15.75">
      <c r="A8" s="4">
        <v>3</v>
      </c>
      <c r="B8" s="8">
        <v>0</v>
      </c>
      <c r="C8" s="13">
        <v>4.1138</v>
      </c>
      <c r="D8" s="8">
        <f>E8*4.1868</f>
        <v>19.0666872</v>
      </c>
      <c r="E8" s="13">
        <v>4.554</v>
      </c>
      <c r="F8" s="24">
        <f t="shared" si="0"/>
        <v>0.4401999999999999</v>
      </c>
      <c r="G8" s="24"/>
      <c r="H8" s="26"/>
    </row>
    <row r="9" spans="1:8" ht="15.75">
      <c r="A9" s="4">
        <v>4</v>
      </c>
      <c r="B9" s="8">
        <v>0</v>
      </c>
      <c r="C9" s="13">
        <v>0</v>
      </c>
      <c r="D9" s="8">
        <v>0</v>
      </c>
      <c r="E9" s="13">
        <v>0.8977499999999998</v>
      </c>
      <c r="F9" s="24">
        <v>0</v>
      </c>
      <c r="G9" s="24" t="s">
        <v>10</v>
      </c>
      <c r="H9" s="26">
        <f>E9-C9</f>
        <v>0.8977499999999998</v>
      </c>
    </row>
    <row r="10" spans="1:8" ht="15.75">
      <c r="A10" s="4">
        <v>5</v>
      </c>
      <c r="B10" s="8">
        <f aca="true" t="shared" si="1" ref="B10:B31">C10*4.1868</f>
        <v>8.02777032</v>
      </c>
      <c r="C10" s="13">
        <v>1.9174</v>
      </c>
      <c r="D10" s="8">
        <f>E10*4.1868</f>
        <v>9.60535656</v>
      </c>
      <c r="E10" s="13">
        <v>2.2942</v>
      </c>
      <c r="F10" s="24">
        <f t="shared" si="0"/>
        <v>0.3768</v>
      </c>
      <c r="G10" s="24"/>
      <c r="H10" s="26"/>
    </row>
    <row r="11" spans="1:8" ht="15.75">
      <c r="A11" s="4">
        <v>6</v>
      </c>
      <c r="B11" s="8">
        <f t="shared" si="1"/>
        <v>2.051532</v>
      </c>
      <c r="C11" s="13">
        <v>0.49</v>
      </c>
      <c r="D11" s="8">
        <v>0</v>
      </c>
      <c r="E11" s="13">
        <v>1.3842</v>
      </c>
      <c r="F11" s="24">
        <f t="shared" si="0"/>
        <v>0.8942000000000001</v>
      </c>
      <c r="G11" s="24"/>
      <c r="H11" s="26"/>
    </row>
    <row r="12" spans="1:8" ht="15.75">
      <c r="A12" s="4">
        <v>7</v>
      </c>
      <c r="B12" s="8">
        <f t="shared" si="1"/>
        <v>29.783220479999997</v>
      </c>
      <c r="C12" s="14">
        <v>7.1136</v>
      </c>
      <c r="D12" s="8">
        <f aca="true" t="shared" si="2" ref="D12:D32">E12*4.1868</f>
        <v>31.68109692</v>
      </c>
      <c r="E12" s="14">
        <v>7.5669</v>
      </c>
      <c r="F12" s="24">
        <f t="shared" si="0"/>
        <v>0.4533000000000005</v>
      </c>
      <c r="G12" s="24"/>
      <c r="H12" s="26"/>
    </row>
    <row r="13" spans="1:8" ht="15.75">
      <c r="A13" s="4">
        <v>8</v>
      </c>
      <c r="B13" s="8">
        <f t="shared" si="1"/>
        <v>25.265244600000003</v>
      </c>
      <c r="C13" s="13">
        <v>6.0345</v>
      </c>
      <c r="D13" s="8">
        <f t="shared" si="2"/>
        <v>26.22109104</v>
      </c>
      <c r="E13" s="13">
        <v>6.2628</v>
      </c>
      <c r="F13" s="24">
        <f t="shared" si="0"/>
        <v>0.22829999999999995</v>
      </c>
      <c r="G13" s="24"/>
      <c r="H13" s="26"/>
    </row>
    <row r="14" spans="1:8" ht="15.75">
      <c r="A14" s="4">
        <v>9</v>
      </c>
      <c r="B14" s="8">
        <f t="shared" si="1"/>
        <v>50.2416</v>
      </c>
      <c r="C14" s="13">
        <v>12</v>
      </c>
      <c r="D14" s="8">
        <f t="shared" si="2"/>
        <v>52.335</v>
      </c>
      <c r="E14" s="13">
        <v>12.5</v>
      </c>
      <c r="F14" s="24">
        <f t="shared" si="0"/>
        <v>0.5</v>
      </c>
      <c r="G14" s="24"/>
      <c r="H14" s="26"/>
    </row>
    <row r="15" spans="1:8" ht="15.75">
      <c r="A15" s="4">
        <v>10</v>
      </c>
      <c r="B15" s="8">
        <f t="shared" si="1"/>
        <v>0</v>
      </c>
      <c r="C15" s="14">
        <v>0</v>
      </c>
      <c r="D15" s="8">
        <f t="shared" si="2"/>
        <v>2.3739155999999997</v>
      </c>
      <c r="E15" s="14">
        <v>0.567</v>
      </c>
      <c r="F15" s="24"/>
      <c r="G15" s="24" t="s">
        <v>10</v>
      </c>
      <c r="H15" s="26">
        <f>E15-C15</f>
        <v>0.567</v>
      </c>
    </row>
    <row r="16" spans="1:8" ht="15.75">
      <c r="A16" s="4">
        <v>11</v>
      </c>
      <c r="B16" s="8">
        <f t="shared" si="1"/>
        <v>7.96789908</v>
      </c>
      <c r="C16" s="13">
        <v>1.9031</v>
      </c>
      <c r="D16" s="8">
        <f t="shared" si="2"/>
        <v>8.93923668</v>
      </c>
      <c r="E16" s="13">
        <v>2.1351</v>
      </c>
      <c r="F16" s="24">
        <f t="shared" si="0"/>
        <v>0.23199999999999998</v>
      </c>
      <c r="G16" s="24"/>
      <c r="H16" s="26"/>
    </row>
    <row r="17" spans="1:8" ht="15.75">
      <c r="A17" s="4">
        <v>12</v>
      </c>
      <c r="B17" s="8">
        <v>0</v>
      </c>
      <c r="C17" s="15">
        <v>0</v>
      </c>
      <c r="D17" s="8">
        <v>0</v>
      </c>
      <c r="E17" s="15">
        <v>0.98325</v>
      </c>
      <c r="F17" s="24">
        <v>0</v>
      </c>
      <c r="G17" s="24" t="s">
        <v>10</v>
      </c>
      <c r="H17" s="26">
        <f>E17-C17</f>
        <v>0.98325</v>
      </c>
    </row>
    <row r="18" spans="1:8" ht="15.75">
      <c r="A18" s="4">
        <v>13</v>
      </c>
      <c r="B18" s="8">
        <v>0</v>
      </c>
      <c r="C18" s="13">
        <v>0</v>
      </c>
      <c r="D18" s="8">
        <v>0</v>
      </c>
      <c r="E18" s="13">
        <v>0.891</v>
      </c>
      <c r="F18" s="24">
        <v>0</v>
      </c>
      <c r="G18" s="24" t="s">
        <v>10</v>
      </c>
      <c r="H18" s="26">
        <f>E18-C18</f>
        <v>0.891</v>
      </c>
    </row>
    <row r="19" spans="1:8" ht="15.75">
      <c r="A19" s="4">
        <v>14</v>
      </c>
      <c r="B19" s="8">
        <f t="shared" si="1"/>
        <v>0</v>
      </c>
      <c r="C19" s="16">
        <v>0</v>
      </c>
      <c r="D19" s="8">
        <f t="shared" si="2"/>
        <v>0</v>
      </c>
      <c r="E19" s="16">
        <v>0</v>
      </c>
      <c r="F19" s="24">
        <f t="shared" si="0"/>
        <v>0</v>
      </c>
      <c r="G19" s="24"/>
      <c r="H19" s="26"/>
    </row>
    <row r="20" spans="1:8" ht="15.75">
      <c r="A20" s="4">
        <v>15</v>
      </c>
      <c r="B20" s="8">
        <f t="shared" si="1"/>
        <v>22.45422708</v>
      </c>
      <c r="C20" s="13">
        <v>5.3631</v>
      </c>
      <c r="D20" s="8">
        <f t="shared" si="2"/>
        <v>24.13397124</v>
      </c>
      <c r="E20" s="13">
        <v>5.7643</v>
      </c>
      <c r="F20" s="24">
        <f t="shared" si="0"/>
        <v>0.4012000000000002</v>
      </c>
      <c r="G20" s="24"/>
      <c r="H20" s="26"/>
    </row>
    <row r="21" spans="1:8" ht="15.75">
      <c r="A21" s="4">
        <v>16</v>
      </c>
      <c r="B21" s="8">
        <f t="shared" si="1"/>
        <v>4.93498116</v>
      </c>
      <c r="C21" s="15">
        <v>1.1787</v>
      </c>
      <c r="D21" s="8">
        <f t="shared" si="2"/>
        <v>5.65720416</v>
      </c>
      <c r="E21" s="15">
        <v>1.3512</v>
      </c>
      <c r="F21" s="24">
        <f t="shared" si="0"/>
        <v>0.17249999999999988</v>
      </c>
      <c r="G21" s="24"/>
      <c r="H21" s="26"/>
    </row>
    <row r="22" spans="1:8" ht="15.75">
      <c r="A22" s="4">
        <v>17</v>
      </c>
      <c r="B22" s="8">
        <f t="shared" si="1"/>
        <v>19.520954999999997</v>
      </c>
      <c r="C22" s="15">
        <v>4.6625</v>
      </c>
      <c r="D22" s="8">
        <f t="shared" si="2"/>
        <v>21.520152</v>
      </c>
      <c r="E22" s="15">
        <v>5.14</v>
      </c>
      <c r="F22" s="24">
        <f t="shared" si="0"/>
        <v>0.47750000000000004</v>
      </c>
      <c r="G22" s="24"/>
      <c r="H22" s="26"/>
    </row>
    <row r="23" spans="1:8" ht="15.75">
      <c r="A23" s="4">
        <v>18</v>
      </c>
      <c r="B23" s="8">
        <v>0</v>
      </c>
      <c r="C23" s="15">
        <v>0</v>
      </c>
      <c r="D23" s="8">
        <v>0</v>
      </c>
      <c r="E23" s="15">
        <v>0.354</v>
      </c>
      <c r="F23" s="24">
        <f t="shared" si="0"/>
        <v>0.354</v>
      </c>
      <c r="G23" s="24"/>
      <c r="H23" s="26"/>
    </row>
    <row r="24" spans="1:8" ht="15.75">
      <c r="A24" s="4">
        <v>19</v>
      </c>
      <c r="B24" s="8">
        <f t="shared" si="1"/>
        <v>13.7201436</v>
      </c>
      <c r="C24" s="13">
        <v>3.277</v>
      </c>
      <c r="D24" s="8">
        <f t="shared" si="2"/>
        <v>17.563626</v>
      </c>
      <c r="E24" s="13">
        <v>4.195</v>
      </c>
      <c r="F24" s="24">
        <f t="shared" si="0"/>
        <v>0.9180000000000001</v>
      </c>
      <c r="G24" s="24"/>
      <c r="H24" s="26"/>
    </row>
    <row r="25" spans="1:8" ht="15.75">
      <c r="A25" s="4">
        <v>20</v>
      </c>
      <c r="B25" s="8">
        <f t="shared" si="1"/>
        <v>0</v>
      </c>
      <c r="C25" s="13">
        <v>0</v>
      </c>
      <c r="D25" s="8">
        <v>0</v>
      </c>
      <c r="E25" s="13">
        <v>0</v>
      </c>
      <c r="F25" s="24">
        <f t="shared" si="0"/>
        <v>0</v>
      </c>
      <c r="G25" s="24"/>
      <c r="H25" s="26"/>
    </row>
    <row r="26" spans="1:8" ht="15.75">
      <c r="A26" s="4">
        <v>21</v>
      </c>
      <c r="B26" s="8">
        <f t="shared" si="1"/>
        <v>13.7934126</v>
      </c>
      <c r="C26" s="17">
        <v>3.2945</v>
      </c>
      <c r="D26" s="8">
        <f t="shared" si="2"/>
        <v>14.889516839999999</v>
      </c>
      <c r="E26" s="17">
        <v>3.5563</v>
      </c>
      <c r="F26" s="24">
        <f t="shared" si="0"/>
        <v>0.2617999999999996</v>
      </c>
      <c r="G26" s="24"/>
      <c r="H26" s="26"/>
    </row>
    <row r="27" spans="1:8" ht="15.75">
      <c r="A27" s="4">
        <v>22</v>
      </c>
      <c r="B27" s="8">
        <v>0</v>
      </c>
      <c r="C27" s="15">
        <v>0</v>
      </c>
      <c r="D27" s="8">
        <v>0</v>
      </c>
      <c r="E27" s="15">
        <v>0.3368</v>
      </c>
      <c r="F27" s="24">
        <f t="shared" si="0"/>
        <v>0.3368</v>
      </c>
      <c r="G27" s="24"/>
      <c r="H27" s="26"/>
    </row>
    <row r="28" spans="1:8" ht="15.75">
      <c r="A28" s="4">
        <v>23</v>
      </c>
      <c r="B28" s="8">
        <f t="shared" si="1"/>
        <v>129.254</v>
      </c>
      <c r="C28" s="15">
        <v>30.871787522690358</v>
      </c>
      <c r="D28" s="8">
        <f t="shared" si="2"/>
        <v>131.222</v>
      </c>
      <c r="E28" s="15">
        <v>31.341836247253276</v>
      </c>
      <c r="F28" s="24">
        <f t="shared" si="0"/>
        <v>0.47004872456291835</v>
      </c>
      <c r="G28" s="24"/>
      <c r="H28" s="26"/>
    </row>
    <row r="29" spans="1:8" ht="15.75">
      <c r="A29" s="4">
        <v>24</v>
      </c>
      <c r="B29" s="8">
        <f t="shared" si="1"/>
        <v>55.295</v>
      </c>
      <c r="C29" s="13">
        <v>13.20698385401739</v>
      </c>
      <c r="D29" s="8">
        <f t="shared" si="2"/>
        <v>56</v>
      </c>
      <c r="E29" s="13">
        <v>13.375370211139773</v>
      </c>
      <c r="F29" s="24">
        <f t="shared" si="0"/>
        <v>0.16838635712238315</v>
      </c>
      <c r="G29" s="24"/>
      <c r="H29" s="26"/>
    </row>
    <row r="30" spans="1:8" ht="15.75">
      <c r="A30" s="4">
        <v>25</v>
      </c>
      <c r="B30" s="8">
        <f t="shared" si="1"/>
        <v>1.6445750399999999</v>
      </c>
      <c r="C30" s="15">
        <v>0.3928</v>
      </c>
      <c r="D30" s="8">
        <f t="shared" si="2"/>
        <v>1.7467329600000001</v>
      </c>
      <c r="E30" s="15">
        <v>0.4172</v>
      </c>
      <c r="F30" s="24">
        <f t="shared" si="0"/>
        <v>0.024400000000000033</v>
      </c>
      <c r="G30" s="24"/>
      <c r="H30" s="26"/>
    </row>
    <row r="31" spans="1:8" ht="15.75">
      <c r="A31" s="4">
        <v>26</v>
      </c>
      <c r="B31" s="8">
        <f t="shared" si="1"/>
        <v>43.43805</v>
      </c>
      <c r="C31" s="13">
        <v>10.375</v>
      </c>
      <c r="D31" s="8">
        <f t="shared" si="2"/>
        <v>46.68282</v>
      </c>
      <c r="E31" s="13">
        <v>11.15</v>
      </c>
      <c r="F31" s="24">
        <f t="shared" si="0"/>
        <v>0.7750000000000004</v>
      </c>
      <c r="G31" s="24"/>
      <c r="H31" s="26"/>
    </row>
    <row r="32" spans="1:8" ht="15.75">
      <c r="A32" s="4">
        <v>27</v>
      </c>
      <c r="B32" s="8">
        <v>0</v>
      </c>
      <c r="C32" s="13">
        <v>4.8574</v>
      </c>
      <c r="D32" s="8">
        <f t="shared" si="2"/>
        <v>22.52624004</v>
      </c>
      <c r="E32" s="13">
        <v>5.3803</v>
      </c>
      <c r="F32" s="24">
        <f t="shared" si="0"/>
        <v>0.5228999999999999</v>
      </c>
      <c r="G32" s="24"/>
      <c r="H32" s="26"/>
    </row>
    <row r="33" spans="1:8" ht="15.75">
      <c r="A33" s="4">
        <v>28</v>
      </c>
      <c r="B33" s="8">
        <v>0</v>
      </c>
      <c r="C33" s="13">
        <v>0</v>
      </c>
      <c r="D33" s="8">
        <v>0</v>
      </c>
      <c r="E33" s="13">
        <v>0.84825</v>
      </c>
      <c r="F33" s="24">
        <v>0</v>
      </c>
      <c r="G33" s="24" t="s">
        <v>10</v>
      </c>
      <c r="H33" s="26">
        <f>E33-C33</f>
        <v>0.84825</v>
      </c>
    </row>
    <row r="34" spans="1:8" ht="15.75">
      <c r="A34" s="4">
        <v>29</v>
      </c>
      <c r="B34" s="8">
        <v>0</v>
      </c>
      <c r="C34" s="15">
        <v>0.4824</v>
      </c>
      <c r="D34" s="8">
        <v>0</v>
      </c>
      <c r="E34" s="15">
        <v>0.4824</v>
      </c>
      <c r="F34" s="24">
        <f t="shared" si="0"/>
        <v>0</v>
      </c>
      <c r="G34" s="24"/>
      <c r="H34" s="26"/>
    </row>
    <row r="35" spans="1:8" ht="15.75">
      <c r="A35" s="4">
        <v>30</v>
      </c>
      <c r="B35" s="8">
        <f aca="true" t="shared" si="3" ref="B35:B41">C35*4.1868</f>
        <v>0.12602268</v>
      </c>
      <c r="C35" s="15">
        <v>0.0301</v>
      </c>
      <c r="D35" s="8">
        <f aca="true" t="shared" si="4" ref="D35:D41">E35*4.1868</f>
        <v>0.12602268</v>
      </c>
      <c r="E35" s="15">
        <v>0.0301</v>
      </c>
      <c r="F35" s="24">
        <f t="shared" si="0"/>
        <v>0</v>
      </c>
      <c r="G35" s="24"/>
      <c r="H35" s="26"/>
    </row>
    <row r="36" spans="1:8" ht="15.75">
      <c r="A36" s="4">
        <v>31</v>
      </c>
      <c r="B36" s="8">
        <f t="shared" si="3"/>
        <v>7.8355961999999995</v>
      </c>
      <c r="C36" s="15">
        <v>1.8715</v>
      </c>
      <c r="D36" s="8">
        <f t="shared" si="4"/>
        <v>9.33614532</v>
      </c>
      <c r="E36" s="15">
        <v>2.2299</v>
      </c>
      <c r="F36" s="24">
        <f t="shared" si="0"/>
        <v>0.3584000000000003</v>
      </c>
      <c r="G36" s="24"/>
      <c r="H36" s="26"/>
    </row>
    <row r="37" spans="1:8" ht="15.75">
      <c r="A37" s="4">
        <v>32</v>
      </c>
      <c r="B37" s="8">
        <f t="shared" si="3"/>
        <v>6.3199746</v>
      </c>
      <c r="C37" s="15">
        <v>1.5095</v>
      </c>
      <c r="D37" s="8">
        <f t="shared" si="4"/>
        <v>6.3199746</v>
      </c>
      <c r="E37" s="15">
        <v>1.5095</v>
      </c>
      <c r="F37" s="24">
        <f t="shared" si="0"/>
        <v>0</v>
      </c>
      <c r="G37" s="24"/>
      <c r="H37" s="26"/>
    </row>
    <row r="38" spans="1:8" ht="15.75">
      <c r="A38" s="4">
        <v>33</v>
      </c>
      <c r="B38" s="8">
        <f t="shared" si="3"/>
        <v>6.31620648</v>
      </c>
      <c r="C38" s="15">
        <v>1.5086</v>
      </c>
      <c r="D38" s="8">
        <f t="shared" si="4"/>
        <v>6.91115076</v>
      </c>
      <c r="E38" s="15">
        <v>1.6507</v>
      </c>
      <c r="F38" s="24">
        <f t="shared" si="0"/>
        <v>0.14210000000000012</v>
      </c>
      <c r="G38" s="24"/>
      <c r="H38" s="26"/>
    </row>
    <row r="39" spans="1:8" ht="15.75">
      <c r="A39" s="4">
        <v>34</v>
      </c>
      <c r="B39" s="8">
        <v>0</v>
      </c>
      <c r="C39" s="13">
        <v>0</v>
      </c>
      <c r="D39" s="8">
        <v>0</v>
      </c>
      <c r="E39" s="13">
        <v>0.819</v>
      </c>
      <c r="F39" s="24">
        <v>0</v>
      </c>
      <c r="G39" s="24" t="s">
        <v>10</v>
      </c>
      <c r="H39" s="26">
        <f>E39-C39</f>
        <v>0.819</v>
      </c>
    </row>
    <row r="40" spans="1:8" ht="15.75">
      <c r="A40" s="4">
        <v>35</v>
      </c>
      <c r="B40" s="8">
        <f t="shared" si="3"/>
        <v>22.0288482</v>
      </c>
      <c r="C40" s="13">
        <v>5.2615</v>
      </c>
      <c r="D40" s="8">
        <f t="shared" si="4"/>
        <v>24.18211944</v>
      </c>
      <c r="E40" s="13">
        <v>5.7758</v>
      </c>
      <c r="F40" s="24">
        <f t="shared" si="0"/>
        <v>0.5143000000000004</v>
      </c>
      <c r="G40" s="24"/>
      <c r="H40" s="26"/>
    </row>
    <row r="41" spans="1:8" ht="15.75">
      <c r="A41" s="4">
        <v>36</v>
      </c>
      <c r="B41" s="8">
        <f t="shared" si="3"/>
        <v>17.00385084</v>
      </c>
      <c r="C41" s="13">
        <v>4.0613</v>
      </c>
      <c r="D41" s="8">
        <f t="shared" si="4"/>
        <v>18.01412568</v>
      </c>
      <c r="E41" s="13">
        <v>4.3026</v>
      </c>
      <c r="F41" s="24">
        <f t="shared" si="0"/>
        <v>0.24129999999999985</v>
      </c>
      <c r="G41" s="24"/>
      <c r="H41" s="26"/>
    </row>
    <row r="42" spans="1:8" ht="15.75">
      <c r="A42" s="4">
        <v>37</v>
      </c>
      <c r="B42" s="8">
        <f>C42*4.1868</f>
        <v>42.795</v>
      </c>
      <c r="C42" s="13">
        <v>10.221410146173689</v>
      </c>
      <c r="D42" s="8">
        <f>E42*4.1868</f>
        <v>42.805</v>
      </c>
      <c r="E42" s="13">
        <v>10.223798605139963</v>
      </c>
      <c r="F42" s="24">
        <f t="shared" si="0"/>
        <v>0.002388458966274598</v>
      </c>
      <c r="G42" s="24"/>
      <c r="H42" s="26"/>
    </row>
    <row r="43" spans="1:8" ht="15.75">
      <c r="A43" s="4">
        <v>38</v>
      </c>
      <c r="B43" s="8">
        <f>C43*4.1868</f>
        <v>8.894019239999999</v>
      </c>
      <c r="C43" s="14">
        <v>2.1243</v>
      </c>
      <c r="D43" s="8">
        <f>E43*4.1868</f>
        <v>10.77096168</v>
      </c>
      <c r="E43" s="14">
        <v>2.5726</v>
      </c>
      <c r="F43" s="24">
        <f t="shared" si="0"/>
        <v>0.44830000000000014</v>
      </c>
      <c r="G43" s="24"/>
      <c r="H43" s="26"/>
    </row>
    <row r="44" spans="1:8" ht="15.75">
      <c r="A44" s="4">
        <v>39</v>
      </c>
      <c r="B44" s="8">
        <f>C44*4.1868</f>
        <v>7.16612688</v>
      </c>
      <c r="C44" s="13">
        <v>1.7116</v>
      </c>
      <c r="D44" s="8">
        <f>E44*4.1868</f>
        <v>8.05372848</v>
      </c>
      <c r="E44" s="13">
        <v>1.9236</v>
      </c>
      <c r="F44" s="24">
        <f t="shared" si="0"/>
        <v>0.21199999999999997</v>
      </c>
      <c r="G44" s="24"/>
      <c r="H44" s="26"/>
    </row>
    <row r="45" spans="1:8" ht="15.75">
      <c r="A45" s="4">
        <v>40</v>
      </c>
      <c r="B45" s="8">
        <f>C45*4.1868</f>
        <v>2.0138507999999997</v>
      </c>
      <c r="C45" s="13">
        <v>0.481</v>
      </c>
      <c r="D45" s="8">
        <f>E45*4.1868</f>
        <v>2.0934</v>
      </c>
      <c r="E45" s="13">
        <v>0.5</v>
      </c>
      <c r="F45" s="24">
        <f t="shared" si="0"/>
        <v>0.019000000000000017</v>
      </c>
      <c r="G45" s="24"/>
      <c r="H45" s="26"/>
    </row>
    <row r="46" spans="1:8" ht="15.75">
      <c r="A46" s="4">
        <v>41</v>
      </c>
      <c r="B46" s="8">
        <v>0</v>
      </c>
      <c r="C46" s="17">
        <v>0</v>
      </c>
      <c r="D46" s="8">
        <v>0</v>
      </c>
      <c r="E46" s="17">
        <v>0.1673</v>
      </c>
      <c r="F46" s="24">
        <f t="shared" si="0"/>
        <v>0.1673</v>
      </c>
      <c r="G46" s="24"/>
      <c r="H46" s="26"/>
    </row>
    <row r="47" spans="1:8" ht="15.75">
      <c r="A47" s="4">
        <v>42</v>
      </c>
      <c r="B47" s="8">
        <f>C47*4.1868</f>
        <v>16.783</v>
      </c>
      <c r="C47" s="15">
        <v>4.008550683099265</v>
      </c>
      <c r="D47" s="8">
        <f>E47*4.1868</f>
        <v>16.99</v>
      </c>
      <c r="E47" s="15">
        <v>4.057991783701156</v>
      </c>
      <c r="F47" s="24">
        <f t="shared" si="0"/>
        <v>0.04944110060189111</v>
      </c>
      <c r="G47" s="24"/>
      <c r="H47" s="26"/>
    </row>
    <row r="48" spans="1:8" ht="15.75">
      <c r="A48" s="4">
        <v>43</v>
      </c>
      <c r="B48" s="8">
        <f>C48*4.1868</f>
        <v>0</v>
      </c>
      <c r="C48" s="13">
        <v>0</v>
      </c>
      <c r="D48" s="8">
        <f>E48*4.1868</f>
        <v>0.01004832</v>
      </c>
      <c r="E48" s="13">
        <v>0.0024</v>
      </c>
      <c r="F48" s="24">
        <f t="shared" si="0"/>
        <v>0.0024</v>
      </c>
      <c r="G48" s="24"/>
      <c r="H48" s="26"/>
    </row>
    <row r="49" spans="1:8" ht="15.75">
      <c r="A49" s="4">
        <v>44</v>
      </c>
      <c r="B49" s="8">
        <f>C49*4.1868</f>
        <v>18.11753964</v>
      </c>
      <c r="C49" s="13">
        <v>4.3273</v>
      </c>
      <c r="D49" s="8">
        <f>E49*4.1868</f>
        <v>18.8364132</v>
      </c>
      <c r="E49" s="13">
        <v>4.499</v>
      </c>
      <c r="F49" s="24">
        <f t="shared" si="0"/>
        <v>0.17169999999999952</v>
      </c>
      <c r="G49" s="24"/>
      <c r="H49" s="26"/>
    </row>
    <row r="50" spans="1:8" ht="15.75">
      <c r="A50" s="4">
        <v>45</v>
      </c>
      <c r="B50" s="8">
        <f>C50*4.1868</f>
        <v>16.102851479999998</v>
      </c>
      <c r="C50" s="15">
        <v>3.8461</v>
      </c>
      <c r="D50" s="8">
        <v>0</v>
      </c>
      <c r="E50" s="15">
        <v>4.2536</v>
      </c>
      <c r="F50" s="24">
        <f t="shared" si="0"/>
        <v>0.40749999999999975</v>
      </c>
      <c r="G50" s="24"/>
      <c r="H50" s="26"/>
    </row>
    <row r="51" spans="1:8" ht="15.75">
      <c r="A51" s="4">
        <v>46</v>
      </c>
      <c r="B51" s="8">
        <v>0</v>
      </c>
      <c r="C51" s="17">
        <v>0</v>
      </c>
      <c r="D51" s="8">
        <v>0</v>
      </c>
      <c r="E51" s="17">
        <v>0.8504999999999999</v>
      </c>
      <c r="F51" s="24">
        <v>0</v>
      </c>
      <c r="G51" s="24" t="s">
        <v>10</v>
      </c>
      <c r="H51" s="26">
        <f>E51-C51</f>
        <v>0.8504999999999999</v>
      </c>
    </row>
    <row r="52" spans="1:8" ht="15.75">
      <c r="A52" s="4">
        <v>47</v>
      </c>
      <c r="B52" s="8">
        <f>C52*4.1868</f>
        <v>1.49929308</v>
      </c>
      <c r="C52" s="15">
        <v>0.3581</v>
      </c>
      <c r="D52" s="8">
        <f>E52*4.1868</f>
        <v>1.52692596</v>
      </c>
      <c r="E52" s="15">
        <v>0.3647</v>
      </c>
      <c r="F52" s="24">
        <f t="shared" si="0"/>
        <v>0.00660000000000005</v>
      </c>
      <c r="G52" s="24"/>
      <c r="H52" s="26"/>
    </row>
    <row r="53" spans="1:8" ht="15.75">
      <c r="A53" s="4">
        <v>48</v>
      </c>
      <c r="B53" s="8">
        <v>0</v>
      </c>
      <c r="C53" s="14">
        <v>0.329</v>
      </c>
      <c r="D53" s="8">
        <v>0</v>
      </c>
      <c r="E53" s="14">
        <v>0.329</v>
      </c>
      <c r="F53" s="24">
        <f t="shared" si="0"/>
        <v>0</v>
      </c>
      <c r="G53" s="24"/>
      <c r="H53" s="26"/>
    </row>
    <row r="54" spans="1:8" ht="15.75">
      <c r="A54" s="4">
        <v>49</v>
      </c>
      <c r="B54" s="8">
        <f aca="true" t="shared" si="5" ref="B54:B77">C54*4.1868</f>
        <v>16.7911614</v>
      </c>
      <c r="C54" s="15">
        <v>4.0105</v>
      </c>
      <c r="D54" s="8">
        <f aca="true" t="shared" si="6" ref="D54:D69">E54*4.1868</f>
        <v>19.02984336</v>
      </c>
      <c r="E54" s="15">
        <v>4.5452</v>
      </c>
      <c r="F54" s="24">
        <f t="shared" si="0"/>
        <v>0.5347</v>
      </c>
      <c r="G54" s="24"/>
      <c r="H54" s="26"/>
    </row>
    <row r="55" spans="1:8" ht="15.75">
      <c r="A55" s="4">
        <v>50</v>
      </c>
      <c r="B55" s="8">
        <f t="shared" si="5"/>
        <v>0</v>
      </c>
      <c r="C55" s="15">
        <v>0</v>
      </c>
      <c r="D55" s="8">
        <v>0</v>
      </c>
      <c r="E55" s="15">
        <v>0.8932500000000001</v>
      </c>
      <c r="F55" s="24">
        <v>0</v>
      </c>
      <c r="G55" s="24" t="s">
        <v>10</v>
      </c>
      <c r="H55" s="26">
        <f>E55-C55</f>
        <v>0.8932500000000001</v>
      </c>
    </row>
    <row r="56" spans="1:8" ht="15.75">
      <c r="A56" s="4">
        <v>51</v>
      </c>
      <c r="B56" s="8">
        <f t="shared" si="5"/>
        <v>16.10745696</v>
      </c>
      <c r="C56" s="13">
        <v>3.8472</v>
      </c>
      <c r="D56" s="8">
        <f t="shared" si="6"/>
        <v>17.23956768</v>
      </c>
      <c r="E56" s="13">
        <v>4.1176</v>
      </c>
      <c r="F56" s="24">
        <f t="shared" si="0"/>
        <v>0.2704000000000004</v>
      </c>
      <c r="G56" s="24"/>
      <c r="H56" s="26"/>
    </row>
    <row r="57" spans="1:8" ht="15.75">
      <c r="A57" s="4">
        <v>52</v>
      </c>
      <c r="B57" s="8">
        <v>0</v>
      </c>
      <c r="C57" s="13">
        <v>0</v>
      </c>
      <c r="D57" s="8">
        <v>0</v>
      </c>
      <c r="E57" s="13">
        <v>0</v>
      </c>
      <c r="F57" s="24">
        <f t="shared" si="0"/>
        <v>0</v>
      </c>
      <c r="G57" s="24"/>
      <c r="H57" s="26"/>
    </row>
    <row r="58" spans="1:8" ht="15.75">
      <c r="A58" s="4">
        <v>53</v>
      </c>
      <c r="B58" s="8">
        <f t="shared" si="5"/>
        <v>9.149414039999998</v>
      </c>
      <c r="C58" s="13">
        <v>2.1853</v>
      </c>
      <c r="D58" s="8">
        <f t="shared" si="6"/>
        <v>9.86912496</v>
      </c>
      <c r="E58" s="13">
        <v>2.3572</v>
      </c>
      <c r="F58" s="24">
        <f t="shared" si="0"/>
        <v>0.17190000000000039</v>
      </c>
      <c r="G58" s="24"/>
      <c r="H58" s="26"/>
    </row>
    <row r="59" spans="1:8" ht="15.75">
      <c r="A59" s="4">
        <v>54</v>
      </c>
      <c r="B59" s="8">
        <v>0</v>
      </c>
      <c r="C59" s="13">
        <v>0</v>
      </c>
      <c r="D59" s="8">
        <v>0</v>
      </c>
      <c r="E59" s="13">
        <v>1.3545</v>
      </c>
      <c r="F59" s="24">
        <v>0</v>
      </c>
      <c r="G59" s="24" t="s">
        <v>10</v>
      </c>
      <c r="H59" s="26">
        <f>E59-C59</f>
        <v>1.3545</v>
      </c>
    </row>
    <row r="60" spans="1:8" ht="15.75">
      <c r="A60" s="4">
        <v>55</v>
      </c>
      <c r="B60" s="8">
        <f t="shared" si="5"/>
        <v>16.4834316</v>
      </c>
      <c r="C60" s="15">
        <v>3.937</v>
      </c>
      <c r="D60" s="8">
        <f t="shared" si="6"/>
        <v>17.618054400000002</v>
      </c>
      <c r="E60" s="15">
        <v>4.208</v>
      </c>
      <c r="F60" s="24">
        <f t="shared" si="0"/>
        <v>0.27100000000000035</v>
      </c>
      <c r="G60" s="24"/>
      <c r="H60" s="26"/>
    </row>
    <row r="61" spans="1:8" ht="15.75">
      <c r="A61" s="4">
        <v>56</v>
      </c>
      <c r="B61" s="8">
        <f t="shared" si="5"/>
        <v>0.24702119999999997</v>
      </c>
      <c r="C61" s="13">
        <v>0.059</v>
      </c>
      <c r="D61" s="8">
        <f t="shared" si="6"/>
        <v>0.24995196</v>
      </c>
      <c r="E61" s="13">
        <v>0.0597</v>
      </c>
      <c r="F61" s="24">
        <f t="shared" si="0"/>
        <v>0.0007000000000000062</v>
      </c>
      <c r="G61" s="24"/>
      <c r="H61" s="26"/>
    </row>
    <row r="62" spans="1:8" ht="15.75">
      <c r="A62" s="4">
        <v>57</v>
      </c>
      <c r="B62" s="8">
        <v>0</v>
      </c>
      <c r="C62" s="17">
        <v>0</v>
      </c>
      <c r="D62" s="8">
        <v>0</v>
      </c>
      <c r="E62" s="17">
        <v>0.9899999999999999</v>
      </c>
      <c r="F62" s="24">
        <v>0</v>
      </c>
      <c r="G62" s="24" t="s">
        <v>10</v>
      </c>
      <c r="H62" s="26">
        <f>E62-C62</f>
        <v>0.9899999999999999</v>
      </c>
    </row>
    <row r="63" spans="1:8" ht="15.75">
      <c r="A63" s="4">
        <v>58</v>
      </c>
      <c r="B63" s="8">
        <f t="shared" si="5"/>
        <v>1.80409212</v>
      </c>
      <c r="C63" s="15">
        <v>0.4309</v>
      </c>
      <c r="D63" s="8">
        <f t="shared" si="6"/>
        <v>1.81246572</v>
      </c>
      <c r="E63" s="15">
        <v>0.4329</v>
      </c>
      <c r="F63" s="24">
        <f t="shared" si="0"/>
        <v>0.0020000000000000018</v>
      </c>
      <c r="G63" s="24"/>
      <c r="H63" s="26"/>
    </row>
    <row r="64" spans="1:8" ht="15.75">
      <c r="A64" s="4">
        <v>59</v>
      </c>
      <c r="B64" s="8">
        <f t="shared" si="5"/>
        <v>1.0425132</v>
      </c>
      <c r="C64" s="15">
        <v>0.249</v>
      </c>
      <c r="D64" s="8">
        <f t="shared" si="6"/>
        <v>1.088568</v>
      </c>
      <c r="E64" s="15">
        <v>0.26</v>
      </c>
      <c r="F64" s="24">
        <f t="shared" si="0"/>
        <v>0.01100000000000001</v>
      </c>
      <c r="G64" s="24"/>
      <c r="H64" s="26"/>
    </row>
    <row r="65" spans="1:8" ht="15.75">
      <c r="A65" s="4">
        <v>60</v>
      </c>
      <c r="B65" s="8">
        <f t="shared" si="5"/>
        <v>16.99589592</v>
      </c>
      <c r="C65" s="13">
        <v>4.0594</v>
      </c>
      <c r="D65" s="8">
        <f t="shared" si="6"/>
        <v>16.99589592</v>
      </c>
      <c r="E65" s="13">
        <v>4.0594</v>
      </c>
      <c r="F65" s="24">
        <f t="shared" si="0"/>
        <v>0</v>
      </c>
      <c r="G65" s="24"/>
      <c r="H65" s="26"/>
    </row>
    <row r="66" spans="1:8" ht="15.75">
      <c r="A66" s="4">
        <v>61</v>
      </c>
      <c r="B66" s="8">
        <f t="shared" si="5"/>
        <v>4.7038698</v>
      </c>
      <c r="C66" s="15">
        <v>1.1235</v>
      </c>
      <c r="D66" s="8">
        <f t="shared" si="6"/>
        <v>6.17846076</v>
      </c>
      <c r="E66" s="15">
        <v>1.4757</v>
      </c>
      <c r="F66" s="24">
        <f t="shared" si="0"/>
        <v>0.35220000000000007</v>
      </c>
      <c r="G66" s="24"/>
      <c r="H66" s="26"/>
    </row>
    <row r="67" spans="1:8" ht="15.75">
      <c r="A67" s="4">
        <v>62</v>
      </c>
      <c r="B67" s="8">
        <f t="shared" si="5"/>
        <v>44.44246332</v>
      </c>
      <c r="C67" s="13">
        <v>10.6149</v>
      </c>
      <c r="D67" s="8">
        <f t="shared" si="6"/>
        <v>46.260371879999994</v>
      </c>
      <c r="E67" s="13">
        <v>11.0491</v>
      </c>
      <c r="F67" s="24">
        <f t="shared" si="0"/>
        <v>0.4341999999999988</v>
      </c>
      <c r="G67" s="24"/>
      <c r="H67" s="26"/>
    </row>
    <row r="68" spans="1:8" ht="15.75">
      <c r="A68" s="4">
        <v>63</v>
      </c>
      <c r="B68" s="8">
        <f t="shared" si="5"/>
        <v>0</v>
      </c>
      <c r="C68" s="13">
        <v>0</v>
      </c>
      <c r="D68" s="8">
        <v>0</v>
      </c>
      <c r="E68" s="13">
        <v>0</v>
      </c>
      <c r="F68" s="24">
        <f t="shared" si="0"/>
        <v>0</v>
      </c>
      <c r="G68" s="24"/>
      <c r="H68" s="26"/>
    </row>
    <row r="69" spans="1:8" ht="15.75">
      <c r="A69" s="4">
        <v>64</v>
      </c>
      <c r="B69" s="8">
        <f t="shared" si="5"/>
        <v>4.54979556</v>
      </c>
      <c r="C69" s="13">
        <v>1.0867</v>
      </c>
      <c r="D69" s="8">
        <f t="shared" si="6"/>
        <v>4.5971064</v>
      </c>
      <c r="E69" s="13">
        <v>1.098</v>
      </c>
      <c r="F69" s="24">
        <f t="shared" si="0"/>
        <v>0.011300000000000088</v>
      </c>
      <c r="G69" s="24"/>
      <c r="H69" s="26"/>
    </row>
    <row r="70" spans="1:8" ht="15.75">
      <c r="A70" s="4">
        <v>65</v>
      </c>
      <c r="B70" s="8">
        <f t="shared" si="5"/>
        <v>6.5188476</v>
      </c>
      <c r="C70" s="13">
        <v>1.557</v>
      </c>
      <c r="D70" s="8">
        <f>E70*4.1868</f>
        <v>6.5188476</v>
      </c>
      <c r="E70" s="13">
        <v>1.557</v>
      </c>
      <c r="F70" s="24">
        <f t="shared" si="0"/>
        <v>0</v>
      </c>
      <c r="G70" s="24"/>
      <c r="H70" s="26"/>
    </row>
    <row r="71" spans="1:8" ht="15.75">
      <c r="A71" s="4">
        <v>66</v>
      </c>
      <c r="B71" s="8">
        <f t="shared" si="5"/>
        <v>8.145838079999999</v>
      </c>
      <c r="C71" s="15">
        <v>1.9456</v>
      </c>
      <c r="D71" s="8">
        <f aca="true" t="shared" si="7" ref="D71:D77">E71*4.1868</f>
        <v>8.145838079999999</v>
      </c>
      <c r="E71" s="15">
        <v>1.9456</v>
      </c>
      <c r="F71" s="24">
        <f t="shared" si="0"/>
        <v>0</v>
      </c>
      <c r="G71" s="24"/>
      <c r="H71" s="26"/>
    </row>
    <row r="72" spans="1:8" ht="15.75">
      <c r="A72" s="4">
        <v>67</v>
      </c>
      <c r="B72" s="8">
        <f t="shared" si="5"/>
        <v>2.64647628</v>
      </c>
      <c r="C72" s="13">
        <v>0.6321</v>
      </c>
      <c r="D72" s="8">
        <f t="shared" si="7"/>
        <v>3.0685057199999997</v>
      </c>
      <c r="E72" s="13">
        <v>0.7329</v>
      </c>
      <c r="F72" s="24">
        <f aca="true" t="shared" si="8" ref="F72:F134">E72-C72</f>
        <v>0.1008</v>
      </c>
      <c r="G72" s="24"/>
      <c r="H72" s="26"/>
    </row>
    <row r="73" spans="1:8" ht="15.75">
      <c r="A73" s="4">
        <v>68</v>
      </c>
      <c r="B73" s="8">
        <v>0</v>
      </c>
      <c r="C73" s="13">
        <v>0</v>
      </c>
      <c r="D73" s="8">
        <v>0</v>
      </c>
      <c r="E73" s="13">
        <v>0.8977499999999998</v>
      </c>
      <c r="F73" s="24">
        <v>0</v>
      </c>
      <c r="G73" s="24" t="s">
        <v>10</v>
      </c>
      <c r="H73" s="26">
        <f>E73-C73</f>
        <v>0.8977499999999998</v>
      </c>
    </row>
    <row r="74" spans="1:8" ht="15.75">
      <c r="A74" s="4">
        <v>69</v>
      </c>
      <c r="B74" s="8">
        <v>0</v>
      </c>
      <c r="C74" s="13">
        <v>0</v>
      </c>
      <c r="D74" s="8">
        <v>0</v>
      </c>
      <c r="E74" s="13">
        <v>1.4625</v>
      </c>
      <c r="F74" s="24">
        <v>0</v>
      </c>
      <c r="G74" s="24" t="s">
        <v>10</v>
      </c>
      <c r="H74" s="26">
        <f>E74-C74</f>
        <v>1.4625</v>
      </c>
    </row>
    <row r="75" spans="1:8" ht="15.75">
      <c r="A75" s="4">
        <v>70</v>
      </c>
      <c r="B75" s="8">
        <f t="shared" si="5"/>
        <v>7.4818115999999995</v>
      </c>
      <c r="C75" s="13">
        <v>1.787</v>
      </c>
      <c r="D75" s="8">
        <f t="shared" si="7"/>
        <v>7.793728199999999</v>
      </c>
      <c r="E75" s="13">
        <v>1.8615</v>
      </c>
      <c r="F75" s="24">
        <f t="shared" si="8"/>
        <v>0.07450000000000001</v>
      </c>
      <c r="G75" s="24"/>
      <c r="H75" s="26"/>
    </row>
    <row r="76" spans="1:8" ht="15.75">
      <c r="A76" s="4">
        <v>71</v>
      </c>
      <c r="B76" s="8">
        <v>0</v>
      </c>
      <c r="C76" s="13">
        <v>0</v>
      </c>
      <c r="D76" s="8">
        <v>0</v>
      </c>
      <c r="E76" s="13">
        <v>1.8922499999999998</v>
      </c>
      <c r="F76" s="24">
        <v>0</v>
      </c>
      <c r="G76" s="24" t="s">
        <v>10</v>
      </c>
      <c r="H76" s="26">
        <f>E76-C76</f>
        <v>1.8922499999999998</v>
      </c>
    </row>
    <row r="77" spans="1:8" ht="15.75">
      <c r="A77" s="4">
        <v>72</v>
      </c>
      <c r="B77" s="8">
        <f t="shared" si="5"/>
        <v>20.12259816</v>
      </c>
      <c r="C77" s="13">
        <v>4.8062</v>
      </c>
      <c r="D77" s="8">
        <f t="shared" si="7"/>
        <v>21.86430696</v>
      </c>
      <c r="E77" s="13">
        <v>5.2222</v>
      </c>
      <c r="F77" s="24">
        <f t="shared" si="8"/>
        <v>0.41600000000000037</v>
      </c>
      <c r="G77" s="24"/>
      <c r="H77" s="26"/>
    </row>
    <row r="78" spans="1:8" ht="15.75">
      <c r="A78" s="4">
        <v>73</v>
      </c>
      <c r="B78" s="8">
        <v>0</v>
      </c>
      <c r="C78" s="13">
        <v>1.0721</v>
      </c>
      <c r="D78" s="8">
        <f>E78*4.1868</f>
        <v>6.411665520000001</v>
      </c>
      <c r="E78" s="13">
        <v>1.5314</v>
      </c>
      <c r="F78" s="24">
        <f t="shared" si="8"/>
        <v>0.45930000000000004</v>
      </c>
      <c r="G78" s="24"/>
      <c r="H78" s="26"/>
    </row>
    <row r="79" spans="1:8" ht="15.75">
      <c r="A79" s="4">
        <v>74</v>
      </c>
      <c r="B79" s="8">
        <f>C79*4.1868</f>
        <v>1.915461</v>
      </c>
      <c r="C79" s="13">
        <v>0.4575</v>
      </c>
      <c r="D79" s="8">
        <f>E79*4.1868</f>
        <v>2.13778008</v>
      </c>
      <c r="E79" s="13">
        <v>0.5106</v>
      </c>
      <c r="F79" s="24">
        <f t="shared" si="8"/>
        <v>0.053100000000000036</v>
      </c>
      <c r="G79" s="24"/>
      <c r="H79" s="26"/>
    </row>
    <row r="80" spans="1:8" ht="15.75">
      <c r="A80" s="4">
        <v>75</v>
      </c>
      <c r="B80" s="8">
        <f>C80*4.1868</f>
        <v>16.120436039999998</v>
      </c>
      <c r="C80" s="13">
        <v>3.8503</v>
      </c>
      <c r="D80" s="8">
        <v>0</v>
      </c>
      <c r="E80" s="13">
        <v>4.3718</v>
      </c>
      <c r="F80" s="24">
        <f t="shared" si="8"/>
        <v>0.5215000000000005</v>
      </c>
      <c r="G80" s="24"/>
      <c r="H80" s="26"/>
    </row>
    <row r="81" spans="1:8" ht="15.75">
      <c r="A81" s="4">
        <v>76</v>
      </c>
      <c r="B81" s="8">
        <f>C81*4.1868</f>
        <v>4.484062799999999</v>
      </c>
      <c r="C81" s="18">
        <v>1.071</v>
      </c>
      <c r="D81" s="8">
        <f>E81*4.1868</f>
        <v>4.484062799999999</v>
      </c>
      <c r="E81" s="18">
        <v>1.071</v>
      </c>
      <c r="F81" s="24">
        <f t="shared" si="8"/>
        <v>0</v>
      </c>
      <c r="G81" s="24"/>
      <c r="H81" s="26"/>
    </row>
    <row r="82" spans="1:8" ht="15.75">
      <c r="A82" s="4">
        <v>77</v>
      </c>
      <c r="B82" s="8">
        <v>0</v>
      </c>
      <c r="C82" s="13">
        <v>0</v>
      </c>
      <c r="D82" s="8">
        <v>0</v>
      </c>
      <c r="E82" s="13">
        <v>0.33</v>
      </c>
      <c r="F82" s="24">
        <f t="shared" si="8"/>
        <v>0.33</v>
      </c>
      <c r="G82" s="24"/>
      <c r="H82" s="26"/>
    </row>
    <row r="83" spans="1:8" ht="15.75">
      <c r="A83" s="4">
        <v>78</v>
      </c>
      <c r="B83" s="8">
        <f>C83*4.1868</f>
        <v>7.41021732</v>
      </c>
      <c r="C83" s="13">
        <v>1.7699</v>
      </c>
      <c r="D83" s="8">
        <f>E83*4.1868</f>
        <v>8.562843359999999</v>
      </c>
      <c r="E83" s="13">
        <v>2.0452</v>
      </c>
      <c r="F83" s="24">
        <f t="shared" si="8"/>
        <v>0.2752999999999999</v>
      </c>
      <c r="G83" s="24"/>
      <c r="H83" s="26"/>
    </row>
    <row r="84" spans="1:8" ht="15.75">
      <c r="A84" s="4">
        <v>79</v>
      </c>
      <c r="B84" s="8">
        <f>C84*4.1868</f>
        <v>0.8959752</v>
      </c>
      <c r="C84" s="13">
        <v>0.214</v>
      </c>
      <c r="D84" s="8">
        <f>E84*4.1868</f>
        <v>0.9294696</v>
      </c>
      <c r="E84" s="13">
        <v>0.222</v>
      </c>
      <c r="F84" s="24">
        <f t="shared" si="8"/>
        <v>0.008000000000000007</v>
      </c>
      <c r="G84" s="24"/>
      <c r="H84" s="26"/>
    </row>
    <row r="85" spans="1:8" ht="15.75">
      <c r="A85" s="4">
        <v>80</v>
      </c>
      <c r="B85" s="8">
        <f>C85*4.1868</f>
        <v>67.2232608</v>
      </c>
      <c r="C85" s="13">
        <v>16.056</v>
      </c>
      <c r="D85" s="8">
        <f>E85*4.1868</f>
        <v>67.2441948</v>
      </c>
      <c r="E85" s="13">
        <v>16.061</v>
      </c>
      <c r="F85" s="24">
        <f t="shared" si="8"/>
        <v>0.004999999999999005</v>
      </c>
      <c r="G85" s="24"/>
      <c r="H85" s="26"/>
    </row>
    <row r="86" spans="1:8" ht="15.75">
      <c r="A86" s="4">
        <v>81</v>
      </c>
      <c r="B86" s="8">
        <v>0</v>
      </c>
      <c r="C86" s="13">
        <v>4.1151</v>
      </c>
      <c r="D86" s="8">
        <v>0</v>
      </c>
      <c r="E86" s="13">
        <v>4.2461</v>
      </c>
      <c r="F86" s="24">
        <f t="shared" si="8"/>
        <v>0.13100000000000023</v>
      </c>
      <c r="G86" s="24"/>
      <c r="H86" s="26"/>
    </row>
    <row r="87" spans="1:8" ht="15.75">
      <c r="A87" s="4">
        <v>82</v>
      </c>
      <c r="B87" s="8">
        <f>C87*4.1868</f>
        <v>1.62699048</v>
      </c>
      <c r="C87" s="13">
        <v>0.3886</v>
      </c>
      <c r="D87" s="8">
        <f>E87*4.1868</f>
        <v>2.6104698</v>
      </c>
      <c r="E87" s="13">
        <v>0.6235</v>
      </c>
      <c r="F87" s="24">
        <f t="shared" si="8"/>
        <v>0.23490000000000005</v>
      </c>
      <c r="G87" s="24"/>
      <c r="H87" s="26"/>
    </row>
    <row r="88" spans="1:8" ht="15.75">
      <c r="A88" s="4">
        <v>83</v>
      </c>
      <c r="B88" s="8">
        <v>0</v>
      </c>
      <c r="C88" s="13">
        <v>0</v>
      </c>
      <c r="D88" s="8">
        <v>0</v>
      </c>
      <c r="E88" s="13">
        <v>0.8955</v>
      </c>
      <c r="F88" s="24">
        <v>0</v>
      </c>
      <c r="G88" s="24" t="s">
        <v>10</v>
      </c>
      <c r="H88" s="26">
        <f>E88-C88</f>
        <v>0.8955</v>
      </c>
    </row>
    <row r="89" spans="1:8" ht="15.75">
      <c r="A89" s="4">
        <v>84</v>
      </c>
      <c r="B89" s="8">
        <v>0</v>
      </c>
      <c r="C89" s="13">
        <v>0</v>
      </c>
      <c r="D89" s="8">
        <v>0</v>
      </c>
      <c r="E89" s="13">
        <v>0.9877499999999999</v>
      </c>
      <c r="F89" s="24">
        <v>0</v>
      </c>
      <c r="G89" s="24" t="s">
        <v>10</v>
      </c>
      <c r="H89" s="26">
        <f>E89-C89</f>
        <v>0.9877499999999999</v>
      </c>
    </row>
    <row r="90" spans="1:8" ht="15.75">
      <c r="A90" s="4">
        <v>85</v>
      </c>
      <c r="B90" s="8">
        <v>0</v>
      </c>
      <c r="C90" s="13">
        <v>0</v>
      </c>
      <c r="D90" s="8">
        <v>0</v>
      </c>
      <c r="E90" s="13">
        <v>0.891</v>
      </c>
      <c r="F90" s="24">
        <v>0</v>
      </c>
      <c r="G90" s="24" t="s">
        <v>10</v>
      </c>
      <c r="H90" s="26">
        <f>E90-C90</f>
        <v>0.891</v>
      </c>
    </row>
    <row r="91" spans="1:8" ht="15.75">
      <c r="A91" s="4">
        <v>86</v>
      </c>
      <c r="B91" s="8">
        <v>0</v>
      </c>
      <c r="C91" s="13">
        <v>0.7714</v>
      </c>
      <c r="D91" s="8">
        <v>0</v>
      </c>
      <c r="E91" s="13">
        <v>1.0344</v>
      </c>
      <c r="F91" s="24">
        <f t="shared" si="8"/>
        <v>0.263</v>
      </c>
      <c r="G91" s="24"/>
      <c r="H91" s="26"/>
    </row>
    <row r="92" spans="1:8" ht="15.75">
      <c r="A92" s="4">
        <v>87</v>
      </c>
      <c r="B92" s="8">
        <f>C92*4.1868</f>
        <v>11.95289532</v>
      </c>
      <c r="C92" s="15">
        <v>2.8549</v>
      </c>
      <c r="D92" s="8">
        <f>E92*4.1868</f>
        <v>14.56880796</v>
      </c>
      <c r="E92" s="15">
        <v>3.4797</v>
      </c>
      <c r="F92" s="24">
        <f t="shared" si="8"/>
        <v>0.6247999999999996</v>
      </c>
      <c r="G92" s="24"/>
      <c r="H92" s="26"/>
    </row>
    <row r="93" spans="1:8" ht="15.75">
      <c r="A93" s="4">
        <v>88</v>
      </c>
      <c r="B93" s="8">
        <v>0</v>
      </c>
      <c r="C93" s="15">
        <v>0</v>
      </c>
      <c r="D93" s="8">
        <v>0</v>
      </c>
      <c r="E93" s="15">
        <v>0</v>
      </c>
      <c r="F93" s="24">
        <f t="shared" si="8"/>
        <v>0</v>
      </c>
      <c r="G93" s="24"/>
      <c r="H93" s="26"/>
    </row>
    <row r="94" spans="1:8" ht="15.75">
      <c r="A94" s="4">
        <v>89</v>
      </c>
      <c r="B94" s="8">
        <f aca="true" t="shared" si="9" ref="B94:B110">C94*4.1868</f>
        <v>11.65270176</v>
      </c>
      <c r="C94" s="15">
        <v>2.7832</v>
      </c>
      <c r="D94" s="8">
        <f aca="true" t="shared" si="10" ref="D94:D110">E94*4.1868</f>
        <v>12.149674919999999</v>
      </c>
      <c r="E94" s="15">
        <v>2.9019</v>
      </c>
      <c r="F94" s="24">
        <f t="shared" si="8"/>
        <v>0.11870000000000003</v>
      </c>
      <c r="G94" s="24"/>
      <c r="H94" s="26"/>
    </row>
    <row r="95" spans="1:8" ht="15.75">
      <c r="A95" s="4">
        <v>90</v>
      </c>
      <c r="B95" s="8">
        <f t="shared" si="9"/>
        <v>86.12163864</v>
      </c>
      <c r="C95" s="13">
        <v>20.5698</v>
      </c>
      <c r="D95" s="8">
        <f t="shared" si="10"/>
        <v>88.5131388</v>
      </c>
      <c r="E95" s="13">
        <v>21.141</v>
      </c>
      <c r="F95" s="24">
        <f t="shared" si="8"/>
        <v>0.5711999999999975</v>
      </c>
      <c r="G95" s="24"/>
      <c r="H95" s="26"/>
    </row>
    <row r="96" spans="1:8" ht="15.75">
      <c r="A96" s="4">
        <v>91</v>
      </c>
      <c r="B96" s="8">
        <f t="shared" si="9"/>
        <v>0</v>
      </c>
      <c r="C96" s="13">
        <v>0</v>
      </c>
      <c r="D96" s="8">
        <f t="shared" si="10"/>
        <v>2.3801958</v>
      </c>
      <c r="E96" s="13">
        <v>0.5685</v>
      </c>
      <c r="F96" s="24">
        <v>0</v>
      </c>
      <c r="G96" s="24" t="s">
        <v>9</v>
      </c>
      <c r="H96" s="26">
        <f>E96-C96</f>
        <v>0.5685</v>
      </c>
    </row>
    <row r="97" spans="1:8" ht="15.75">
      <c r="A97" s="4">
        <v>92</v>
      </c>
      <c r="B97" s="8">
        <f t="shared" si="9"/>
        <v>0.85368852</v>
      </c>
      <c r="C97" s="15">
        <v>0.2039</v>
      </c>
      <c r="D97" s="8">
        <f t="shared" si="10"/>
        <v>0.92444544</v>
      </c>
      <c r="E97" s="15">
        <v>0.2208</v>
      </c>
      <c r="F97" s="24">
        <f t="shared" si="8"/>
        <v>0.0169</v>
      </c>
      <c r="G97" s="24"/>
      <c r="H97" s="26"/>
    </row>
    <row r="98" spans="1:8" ht="15.75">
      <c r="A98" s="4">
        <v>93</v>
      </c>
      <c r="B98" s="8">
        <f t="shared" si="9"/>
        <v>8.1098316</v>
      </c>
      <c r="C98" s="13">
        <v>1.937</v>
      </c>
      <c r="D98" s="8">
        <f t="shared" si="10"/>
        <v>8.2103148</v>
      </c>
      <c r="E98" s="13">
        <v>1.961</v>
      </c>
      <c r="F98" s="24">
        <f t="shared" si="8"/>
        <v>0.02400000000000002</v>
      </c>
      <c r="G98" s="24"/>
      <c r="H98" s="26"/>
    </row>
    <row r="99" spans="1:8" ht="15.75">
      <c r="A99" s="4">
        <v>94</v>
      </c>
      <c r="B99" s="8">
        <f t="shared" si="9"/>
        <v>0.798</v>
      </c>
      <c r="C99" s="13">
        <v>0.19059902550874178</v>
      </c>
      <c r="D99" s="8">
        <f t="shared" si="10"/>
        <v>0.7996788</v>
      </c>
      <c r="E99" s="13">
        <v>0.191</v>
      </c>
      <c r="F99" s="24">
        <f t="shared" si="8"/>
        <v>0.00040097449125822693</v>
      </c>
      <c r="G99" s="24"/>
      <c r="H99" s="26"/>
    </row>
    <row r="100" spans="1:8" ht="15.75">
      <c r="A100" s="4">
        <v>95</v>
      </c>
      <c r="B100" s="8">
        <v>0</v>
      </c>
      <c r="C100" s="13">
        <v>0</v>
      </c>
      <c r="D100" s="8">
        <v>0</v>
      </c>
      <c r="E100" s="13">
        <v>0.88875</v>
      </c>
      <c r="F100" s="24">
        <v>0</v>
      </c>
      <c r="G100" s="24" t="s">
        <v>10</v>
      </c>
      <c r="H100" s="26">
        <f>E100-C100</f>
        <v>0.88875</v>
      </c>
    </row>
    <row r="101" spans="1:8" ht="15.75">
      <c r="A101" s="4">
        <v>96</v>
      </c>
      <c r="B101" s="8">
        <f t="shared" si="9"/>
        <v>13.6866492</v>
      </c>
      <c r="C101" s="13">
        <v>3.269</v>
      </c>
      <c r="D101" s="8">
        <f t="shared" si="10"/>
        <v>13.83360588</v>
      </c>
      <c r="E101" s="13">
        <v>3.3041</v>
      </c>
      <c r="F101" s="24">
        <f t="shared" si="8"/>
        <v>0.03509999999999991</v>
      </c>
      <c r="G101" s="24"/>
      <c r="H101" s="26"/>
    </row>
    <row r="102" spans="1:8" ht="15.75">
      <c r="A102" s="4">
        <v>97</v>
      </c>
      <c r="B102" s="8">
        <v>0</v>
      </c>
      <c r="C102" s="13">
        <v>0</v>
      </c>
      <c r="D102" s="8">
        <v>0</v>
      </c>
      <c r="E102" s="13">
        <v>0.819</v>
      </c>
      <c r="F102" s="24">
        <v>0</v>
      </c>
      <c r="G102" s="24" t="s">
        <v>10</v>
      </c>
      <c r="H102" s="26">
        <f>E102-C102</f>
        <v>0.819</v>
      </c>
    </row>
    <row r="103" spans="1:8" ht="15.75">
      <c r="A103" s="4">
        <v>98</v>
      </c>
      <c r="B103" s="8">
        <f t="shared" si="9"/>
        <v>0</v>
      </c>
      <c r="C103" s="13">
        <v>0</v>
      </c>
      <c r="D103" s="8">
        <v>0</v>
      </c>
      <c r="E103" s="13">
        <v>0.4249</v>
      </c>
      <c r="F103" s="24">
        <f t="shared" si="8"/>
        <v>0.4249</v>
      </c>
      <c r="G103" s="24"/>
      <c r="H103" s="26"/>
    </row>
    <row r="104" spans="1:8" ht="15.75">
      <c r="A104" s="4">
        <v>99</v>
      </c>
      <c r="B104" s="8">
        <v>0</v>
      </c>
      <c r="C104" s="13">
        <v>0</v>
      </c>
      <c r="D104" s="8">
        <v>0</v>
      </c>
      <c r="E104" s="13">
        <v>1.34775</v>
      </c>
      <c r="F104" s="24">
        <v>0</v>
      </c>
      <c r="G104" s="24" t="s">
        <v>10</v>
      </c>
      <c r="H104" s="26">
        <f>E104-C104</f>
        <v>1.34775</v>
      </c>
    </row>
    <row r="105" spans="1:8" ht="15.75">
      <c r="A105" s="4">
        <v>100</v>
      </c>
      <c r="B105" s="8">
        <f t="shared" si="9"/>
        <v>0</v>
      </c>
      <c r="C105" s="13">
        <v>0</v>
      </c>
      <c r="D105" s="8">
        <f t="shared" si="10"/>
        <v>2.3864759999999996</v>
      </c>
      <c r="E105" s="13">
        <v>0.57</v>
      </c>
      <c r="F105" s="24">
        <v>0</v>
      </c>
      <c r="G105" s="24" t="s">
        <v>9</v>
      </c>
      <c r="H105" s="26">
        <f>E105-C105</f>
        <v>0.57</v>
      </c>
    </row>
    <row r="106" spans="1:8" ht="15.75">
      <c r="A106" s="4">
        <v>101</v>
      </c>
      <c r="B106" s="8">
        <f t="shared" si="9"/>
        <v>34.696011600000006</v>
      </c>
      <c r="C106" s="15">
        <v>8.287</v>
      </c>
      <c r="D106" s="8">
        <f t="shared" si="10"/>
        <v>36.2869956</v>
      </c>
      <c r="E106" s="15">
        <v>8.667</v>
      </c>
      <c r="F106" s="24">
        <f t="shared" si="8"/>
        <v>0.379999999999999</v>
      </c>
      <c r="G106" s="24"/>
      <c r="H106" s="26"/>
    </row>
    <row r="107" spans="1:8" ht="15.75">
      <c r="A107" s="4">
        <v>102</v>
      </c>
      <c r="B107" s="8">
        <f t="shared" si="9"/>
        <v>46.473479999999995</v>
      </c>
      <c r="C107" s="13">
        <v>11.1</v>
      </c>
      <c r="D107" s="8">
        <f t="shared" si="10"/>
        <v>50.2416</v>
      </c>
      <c r="E107" s="13">
        <v>12</v>
      </c>
      <c r="F107" s="24">
        <f t="shared" si="8"/>
        <v>0.9000000000000004</v>
      </c>
      <c r="G107" s="24"/>
      <c r="H107" s="26"/>
    </row>
    <row r="108" spans="1:8" ht="15.75">
      <c r="A108" s="4">
        <v>103</v>
      </c>
      <c r="B108" s="8">
        <v>0</v>
      </c>
      <c r="C108" s="13">
        <v>0</v>
      </c>
      <c r="D108" s="8">
        <v>0</v>
      </c>
      <c r="E108" s="13">
        <v>0.3561</v>
      </c>
      <c r="F108" s="24">
        <f t="shared" si="8"/>
        <v>0.3561</v>
      </c>
      <c r="G108" s="24"/>
      <c r="H108" s="26"/>
    </row>
    <row r="109" spans="1:8" ht="15.75">
      <c r="A109" s="4">
        <v>104</v>
      </c>
      <c r="B109" s="8">
        <v>0</v>
      </c>
      <c r="C109" s="15">
        <v>0</v>
      </c>
      <c r="D109" s="8">
        <v>0</v>
      </c>
      <c r="E109" s="15">
        <v>0.8932500000000001</v>
      </c>
      <c r="F109" s="24">
        <v>0</v>
      </c>
      <c r="G109" s="24" t="s">
        <v>10</v>
      </c>
      <c r="H109" s="26">
        <f>E109-C109</f>
        <v>0.8932500000000001</v>
      </c>
    </row>
    <row r="110" spans="1:8" ht="15.75">
      <c r="A110" s="4">
        <v>105</v>
      </c>
      <c r="B110" s="8">
        <f t="shared" si="9"/>
        <v>8.09140968</v>
      </c>
      <c r="C110" s="13">
        <v>1.9326</v>
      </c>
      <c r="D110" s="8">
        <f t="shared" si="10"/>
        <v>8.907416999999999</v>
      </c>
      <c r="E110" s="13">
        <v>2.1275</v>
      </c>
      <c r="F110" s="24">
        <f t="shared" si="8"/>
        <v>0.19489999999999985</v>
      </c>
      <c r="G110" s="24"/>
      <c r="H110" s="26"/>
    </row>
    <row r="111" spans="1:8" ht="15.75">
      <c r="A111" s="4">
        <v>106</v>
      </c>
      <c r="B111" s="8">
        <v>0</v>
      </c>
      <c r="C111" s="13">
        <v>0</v>
      </c>
      <c r="D111" s="8">
        <v>0</v>
      </c>
      <c r="E111" s="13">
        <v>0.8145</v>
      </c>
      <c r="F111" s="24">
        <v>0</v>
      </c>
      <c r="G111" s="24" t="s">
        <v>10</v>
      </c>
      <c r="H111" s="26">
        <f>E111-C111</f>
        <v>0.8145</v>
      </c>
    </row>
    <row r="112" spans="1:8" ht="15.75">
      <c r="A112" s="4">
        <v>107</v>
      </c>
      <c r="B112" s="8">
        <v>0</v>
      </c>
      <c r="C112" s="17">
        <v>0</v>
      </c>
      <c r="D112" s="8">
        <v>0</v>
      </c>
      <c r="E112" s="17">
        <v>0.752</v>
      </c>
      <c r="F112" s="24">
        <f>E112-C112</f>
        <v>0.752</v>
      </c>
      <c r="G112" s="24"/>
      <c r="H112" s="26"/>
    </row>
    <row r="113" spans="1:8" ht="15.75">
      <c r="A113" s="4">
        <v>108</v>
      </c>
      <c r="B113" s="8">
        <f aca="true" t="shared" si="11" ref="B113:B123">C113*4.1868</f>
        <v>9.629639999999998</v>
      </c>
      <c r="C113" s="13">
        <v>2.3</v>
      </c>
      <c r="D113" s="8">
        <f aca="true" t="shared" si="12" ref="D113:D123">E113*4.1868</f>
        <v>9.629639999999998</v>
      </c>
      <c r="E113" s="13">
        <v>2.3</v>
      </c>
      <c r="F113" s="24">
        <f>E113-C113</f>
        <v>0</v>
      </c>
      <c r="G113" s="24"/>
      <c r="H113" s="26"/>
    </row>
    <row r="114" spans="1:8" ht="15.75">
      <c r="A114" s="4">
        <v>109</v>
      </c>
      <c r="B114" s="8">
        <f t="shared" si="11"/>
        <v>0.71552412</v>
      </c>
      <c r="C114" s="15">
        <v>0.1709</v>
      </c>
      <c r="D114" s="8">
        <f t="shared" si="12"/>
        <v>0.7197109199999999</v>
      </c>
      <c r="E114" s="15">
        <v>0.1719</v>
      </c>
      <c r="F114" s="24">
        <f t="shared" si="8"/>
        <v>0.0010000000000000009</v>
      </c>
      <c r="G114" s="24"/>
      <c r="H114" s="26"/>
    </row>
    <row r="115" spans="1:8" ht="15.75">
      <c r="A115" s="4">
        <v>110</v>
      </c>
      <c r="B115" s="8">
        <f t="shared" si="11"/>
        <v>49.009</v>
      </c>
      <c r="C115" s="15">
        <v>11.70559854781695</v>
      </c>
      <c r="D115" s="8">
        <f t="shared" si="12"/>
        <v>49.204</v>
      </c>
      <c r="E115" s="15">
        <v>11.75217349765931</v>
      </c>
      <c r="F115" s="24">
        <f t="shared" si="8"/>
        <v>0.04657494984236088</v>
      </c>
      <c r="G115" s="24"/>
      <c r="H115" s="26"/>
    </row>
    <row r="116" spans="1:8" ht="15.75">
      <c r="A116" s="4">
        <v>111</v>
      </c>
      <c r="B116" s="8">
        <v>0</v>
      </c>
      <c r="C116" s="13">
        <v>0</v>
      </c>
      <c r="D116" s="8">
        <v>0</v>
      </c>
      <c r="E116" s="13">
        <v>0.9877499999999999</v>
      </c>
      <c r="F116" s="24">
        <v>0</v>
      </c>
      <c r="G116" s="24" t="s">
        <v>10</v>
      </c>
      <c r="H116" s="26">
        <f>E116-C116</f>
        <v>0.9877499999999999</v>
      </c>
    </row>
    <row r="117" spans="1:8" ht="15.75">
      <c r="A117" s="4">
        <v>112</v>
      </c>
      <c r="B117" s="8">
        <f t="shared" si="11"/>
        <v>0</v>
      </c>
      <c r="C117" s="13">
        <v>0</v>
      </c>
      <c r="D117" s="8">
        <f t="shared" si="12"/>
        <v>0</v>
      </c>
      <c r="E117" s="13">
        <v>0</v>
      </c>
      <c r="F117" s="24">
        <f>E117-C117</f>
        <v>0</v>
      </c>
      <c r="G117" s="24"/>
      <c r="H117" s="26"/>
    </row>
    <row r="118" spans="1:8" ht="15.75">
      <c r="A118" s="4">
        <v>113</v>
      </c>
      <c r="B118" s="8">
        <v>0</v>
      </c>
      <c r="C118" s="13">
        <v>0</v>
      </c>
      <c r="D118" s="8">
        <v>0</v>
      </c>
      <c r="E118" s="13">
        <v>0.891</v>
      </c>
      <c r="F118" s="24">
        <v>0</v>
      </c>
      <c r="G118" s="24" t="s">
        <v>10</v>
      </c>
      <c r="H118" s="26">
        <f>E118-C118</f>
        <v>0.891</v>
      </c>
    </row>
    <row r="119" spans="1:8" ht="15.75">
      <c r="A119" s="4">
        <v>114</v>
      </c>
      <c r="B119" s="8">
        <f t="shared" si="11"/>
        <v>40.611959999999996</v>
      </c>
      <c r="C119" s="13">
        <v>9.7</v>
      </c>
      <c r="D119" s="8">
        <f t="shared" si="12"/>
        <v>40.611959999999996</v>
      </c>
      <c r="E119" s="13">
        <v>9.7</v>
      </c>
      <c r="F119" s="24">
        <f>E119-C119</f>
        <v>0</v>
      </c>
      <c r="G119" s="24"/>
      <c r="H119" s="26"/>
    </row>
    <row r="120" spans="1:8" ht="15.75">
      <c r="A120" s="4">
        <v>115</v>
      </c>
      <c r="B120" s="8">
        <f t="shared" si="11"/>
        <v>8.500878720000001</v>
      </c>
      <c r="C120" s="15">
        <v>2.0304</v>
      </c>
      <c r="D120" s="8">
        <f t="shared" si="12"/>
        <v>9.70416504</v>
      </c>
      <c r="E120" s="15">
        <v>2.3178</v>
      </c>
      <c r="F120" s="24">
        <f t="shared" si="8"/>
        <v>0.2873999999999999</v>
      </c>
      <c r="G120" s="24"/>
      <c r="H120" s="26"/>
    </row>
    <row r="121" spans="1:8" ht="15.75">
      <c r="A121" s="4">
        <v>116</v>
      </c>
      <c r="B121" s="8">
        <f t="shared" si="11"/>
        <v>4.18386924</v>
      </c>
      <c r="C121" s="13">
        <v>0.9993</v>
      </c>
      <c r="D121" s="8">
        <f t="shared" si="12"/>
        <v>4.18386924</v>
      </c>
      <c r="E121" s="13">
        <v>0.9993</v>
      </c>
      <c r="F121" s="24">
        <f t="shared" si="8"/>
        <v>0</v>
      </c>
      <c r="G121" s="24"/>
      <c r="H121" s="26"/>
    </row>
    <row r="122" spans="1:8" ht="15.75">
      <c r="A122" s="4">
        <v>117</v>
      </c>
      <c r="B122" s="8">
        <f t="shared" si="11"/>
        <v>18.29673468</v>
      </c>
      <c r="C122" s="13">
        <v>4.3701</v>
      </c>
      <c r="D122" s="8">
        <f t="shared" si="12"/>
        <v>20.7707148</v>
      </c>
      <c r="E122" s="13">
        <v>4.961</v>
      </c>
      <c r="F122" s="24">
        <f t="shared" si="8"/>
        <v>0.5909000000000004</v>
      </c>
      <c r="G122" s="24"/>
      <c r="H122" s="26"/>
    </row>
    <row r="123" spans="1:8" ht="15.75">
      <c r="A123" s="4">
        <v>118</v>
      </c>
      <c r="B123" s="8">
        <f t="shared" si="11"/>
        <v>13.50117396</v>
      </c>
      <c r="C123" s="13">
        <v>3.2247</v>
      </c>
      <c r="D123" s="8">
        <f t="shared" si="12"/>
        <v>15.0892272</v>
      </c>
      <c r="E123" s="13">
        <v>3.604</v>
      </c>
      <c r="F123" s="24">
        <f t="shared" si="8"/>
        <v>0.3793000000000002</v>
      </c>
      <c r="G123" s="24"/>
      <c r="H123" s="26"/>
    </row>
    <row r="124" spans="1:8" ht="15.75">
      <c r="A124" s="4">
        <v>119</v>
      </c>
      <c r="B124" s="8">
        <v>0</v>
      </c>
      <c r="C124" s="13">
        <v>17.512</v>
      </c>
      <c r="D124" s="8">
        <v>0</v>
      </c>
      <c r="E124" s="13">
        <v>17.712</v>
      </c>
      <c r="F124" s="24">
        <f t="shared" si="8"/>
        <v>0.1999999999999993</v>
      </c>
      <c r="G124" s="24"/>
      <c r="H124" s="26"/>
    </row>
    <row r="125" spans="1:8" ht="15.75">
      <c r="A125" s="4">
        <v>120</v>
      </c>
      <c r="B125" s="8">
        <f>C125*4.1868</f>
        <v>35.39</v>
      </c>
      <c r="C125" s="13">
        <v>8.452756281647082</v>
      </c>
      <c r="D125" s="8">
        <f>E125*4.1868</f>
        <v>35.429</v>
      </c>
      <c r="E125" s="13">
        <v>8.462071271615555</v>
      </c>
      <c r="F125" s="24">
        <f t="shared" si="8"/>
        <v>0.009314989968473242</v>
      </c>
      <c r="G125" s="24"/>
      <c r="H125" s="26"/>
    </row>
    <row r="126" spans="1:8" ht="15.75">
      <c r="A126" s="4">
        <v>121</v>
      </c>
      <c r="B126" s="8">
        <f>C126*4.1868</f>
        <v>2.05823088</v>
      </c>
      <c r="C126" s="13">
        <v>0.4916</v>
      </c>
      <c r="D126" s="8">
        <f>E126*4.1868</f>
        <v>2.06660448</v>
      </c>
      <c r="E126" s="13">
        <v>0.4936</v>
      </c>
      <c r="F126" s="24">
        <f t="shared" si="8"/>
        <v>0.0020000000000000018</v>
      </c>
      <c r="G126" s="24"/>
      <c r="H126" s="26"/>
    </row>
    <row r="127" spans="1:8" ht="15.75">
      <c r="A127" s="4">
        <v>122</v>
      </c>
      <c r="B127" s="8">
        <v>0</v>
      </c>
      <c r="C127" s="13">
        <v>0</v>
      </c>
      <c r="D127" s="8">
        <v>0</v>
      </c>
      <c r="E127" s="13">
        <v>0.8932500000000001</v>
      </c>
      <c r="F127" s="24">
        <v>0</v>
      </c>
      <c r="G127" s="24" t="s">
        <v>10</v>
      </c>
      <c r="H127" s="26">
        <f>E127-C127</f>
        <v>0.8932500000000001</v>
      </c>
    </row>
    <row r="128" spans="1:8" ht="15.75">
      <c r="A128" s="4">
        <v>123</v>
      </c>
      <c r="B128" s="8">
        <v>0</v>
      </c>
      <c r="C128" s="15">
        <v>12.951896436419222</v>
      </c>
      <c r="D128" s="8">
        <v>0</v>
      </c>
      <c r="E128" s="15">
        <v>13.21916499474539</v>
      </c>
      <c r="F128" s="24">
        <f t="shared" si="8"/>
        <v>0.26726855832616714</v>
      </c>
      <c r="G128" s="24"/>
      <c r="H128" s="26"/>
    </row>
    <row r="129" spans="1:8" ht="15.75">
      <c r="A129" s="4">
        <v>124</v>
      </c>
      <c r="B129" s="8">
        <v>0</v>
      </c>
      <c r="C129" s="15">
        <v>0</v>
      </c>
      <c r="D129" s="8">
        <v>0</v>
      </c>
      <c r="E129" s="15">
        <v>0.81675</v>
      </c>
      <c r="F129" s="24">
        <v>0</v>
      </c>
      <c r="G129" s="24" t="s">
        <v>10</v>
      </c>
      <c r="H129" s="26">
        <f>E129-C129</f>
        <v>0.81675</v>
      </c>
    </row>
    <row r="130" spans="1:8" ht="15.75">
      <c r="A130" s="4">
        <v>125</v>
      </c>
      <c r="B130" s="8">
        <f aca="true" t="shared" si="13" ref="B130:B139">C130*4.1868</f>
        <v>64.3008744</v>
      </c>
      <c r="C130" s="13">
        <v>15.358</v>
      </c>
      <c r="D130" s="8">
        <f aca="true" t="shared" si="14" ref="D130:D139">E130*4.1868</f>
        <v>65.2261572</v>
      </c>
      <c r="E130" s="13">
        <v>15.579</v>
      </c>
      <c r="F130" s="24">
        <f t="shared" si="8"/>
        <v>0.22100000000000009</v>
      </c>
      <c r="G130" s="24"/>
      <c r="H130" s="26"/>
    </row>
    <row r="131" spans="1:8" ht="15.75">
      <c r="A131" s="4">
        <v>126</v>
      </c>
      <c r="B131" s="8">
        <f t="shared" si="13"/>
        <v>15.11727876</v>
      </c>
      <c r="C131" s="13">
        <v>3.6107</v>
      </c>
      <c r="D131" s="8">
        <f t="shared" si="14"/>
        <v>16.087778999999998</v>
      </c>
      <c r="E131" s="13">
        <v>3.8425</v>
      </c>
      <c r="F131" s="24">
        <f t="shared" si="8"/>
        <v>0.23179999999999978</v>
      </c>
      <c r="G131" s="24"/>
      <c r="H131" s="26"/>
    </row>
    <row r="132" spans="1:8" ht="15.75">
      <c r="A132" s="4">
        <v>127</v>
      </c>
      <c r="B132" s="8">
        <f t="shared" si="13"/>
        <v>6.41292156</v>
      </c>
      <c r="C132" s="13">
        <v>1.5317</v>
      </c>
      <c r="D132" s="8">
        <f t="shared" si="14"/>
        <v>6.42087648</v>
      </c>
      <c r="E132" s="13">
        <v>1.5336</v>
      </c>
      <c r="F132" s="24">
        <f t="shared" si="8"/>
        <v>0.0019000000000000128</v>
      </c>
      <c r="G132" s="24"/>
      <c r="H132" s="26"/>
    </row>
    <row r="133" spans="1:8" ht="15.75">
      <c r="A133" s="4">
        <v>128</v>
      </c>
      <c r="B133" s="8">
        <f t="shared" si="13"/>
        <v>9.070283519999998</v>
      </c>
      <c r="C133" s="15">
        <v>2.1664</v>
      </c>
      <c r="D133" s="8">
        <f t="shared" si="14"/>
        <v>9.2695752</v>
      </c>
      <c r="E133" s="15">
        <v>2.214</v>
      </c>
      <c r="F133" s="24">
        <f t="shared" si="8"/>
        <v>0.04760000000000009</v>
      </c>
      <c r="G133" s="24"/>
      <c r="H133" s="26"/>
    </row>
    <row r="134" spans="1:8" ht="15.75">
      <c r="A134" s="4">
        <v>129</v>
      </c>
      <c r="B134" s="8">
        <v>0</v>
      </c>
      <c r="C134" s="13">
        <v>2.7436</v>
      </c>
      <c r="D134" s="8">
        <v>0</v>
      </c>
      <c r="E134" s="13">
        <v>3.1105</v>
      </c>
      <c r="F134" s="24">
        <f t="shared" si="8"/>
        <v>0.3669000000000002</v>
      </c>
      <c r="G134" s="24"/>
      <c r="H134" s="26"/>
    </row>
    <row r="135" spans="1:8" ht="15.75">
      <c r="A135" s="4">
        <v>130</v>
      </c>
      <c r="B135" s="8">
        <f t="shared" si="13"/>
        <v>60.322</v>
      </c>
      <c r="C135" s="15">
        <v>14.40766217636381</v>
      </c>
      <c r="D135" s="8">
        <f t="shared" si="14"/>
        <v>61.075</v>
      </c>
      <c r="E135" s="15">
        <v>14.587513136524315</v>
      </c>
      <c r="F135" s="24">
        <f aca="true" t="shared" si="15" ref="F135:F156">E135-C135</f>
        <v>0.17985096016050406</v>
      </c>
      <c r="G135" s="24"/>
      <c r="H135" s="26"/>
    </row>
    <row r="136" spans="1:8" ht="15.75">
      <c r="A136" s="4">
        <v>131</v>
      </c>
      <c r="B136" s="8">
        <v>0</v>
      </c>
      <c r="C136" s="13">
        <v>0.0442</v>
      </c>
      <c r="D136" s="8">
        <v>0</v>
      </c>
      <c r="E136" s="13">
        <v>0.0604</v>
      </c>
      <c r="F136" s="24">
        <f t="shared" si="15"/>
        <v>0.0162</v>
      </c>
      <c r="G136" s="24"/>
      <c r="H136" s="26"/>
    </row>
    <row r="137" spans="1:8" ht="15.75">
      <c r="A137" s="4">
        <v>132</v>
      </c>
      <c r="B137" s="8">
        <f t="shared" si="13"/>
        <v>20.423629079999998</v>
      </c>
      <c r="C137" s="13">
        <v>4.8781</v>
      </c>
      <c r="D137" s="8">
        <f t="shared" si="14"/>
        <v>20.664788759999997</v>
      </c>
      <c r="E137" s="13">
        <v>4.9357</v>
      </c>
      <c r="F137" s="24">
        <f t="shared" si="15"/>
        <v>0.057599999999999874</v>
      </c>
      <c r="G137" s="24"/>
      <c r="H137" s="26"/>
    </row>
    <row r="138" spans="1:8" ht="15.75">
      <c r="A138" s="4">
        <v>133</v>
      </c>
      <c r="B138" s="8">
        <f t="shared" si="13"/>
        <v>0.12853476</v>
      </c>
      <c r="C138" s="17">
        <v>0.0307</v>
      </c>
      <c r="D138" s="8">
        <f t="shared" si="14"/>
        <v>0.12853476</v>
      </c>
      <c r="E138" s="17">
        <v>0.0307</v>
      </c>
      <c r="F138" s="24">
        <f t="shared" si="15"/>
        <v>0</v>
      </c>
      <c r="G138" s="24"/>
      <c r="H138" s="26"/>
    </row>
    <row r="139" spans="1:8" ht="15.75">
      <c r="A139" s="4">
        <v>134</v>
      </c>
      <c r="B139" s="8">
        <f t="shared" si="13"/>
        <v>13.92571548</v>
      </c>
      <c r="C139" s="15">
        <v>3.3261</v>
      </c>
      <c r="D139" s="8">
        <f t="shared" si="14"/>
        <v>16.00236828</v>
      </c>
      <c r="E139" s="15">
        <v>3.8221</v>
      </c>
      <c r="F139" s="24">
        <f t="shared" si="15"/>
        <v>0.496</v>
      </c>
      <c r="G139" s="24"/>
      <c r="H139" s="26"/>
    </row>
    <row r="140" spans="1:8" ht="15.75">
      <c r="A140" s="4">
        <v>135</v>
      </c>
      <c r="B140" s="8">
        <f>C140*4.1868</f>
        <v>5.85482112</v>
      </c>
      <c r="C140" s="13">
        <v>1.3984</v>
      </c>
      <c r="D140" s="8">
        <f>E140*4.1868</f>
        <v>7.398075599999999</v>
      </c>
      <c r="E140" s="13">
        <v>1.767</v>
      </c>
      <c r="F140" s="24">
        <f t="shared" si="15"/>
        <v>0.3685999999999998</v>
      </c>
      <c r="G140" s="24"/>
      <c r="H140" s="26"/>
    </row>
    <row r="141" spans="1:8" ht="15.75">
      <c r="A141" s="4">
        <v>136</v>
      </c>
      <c r="B141" s="8">
        <f aca="true" t="shared" si="16" ref="B141:B153">C141*4.1868</f>
        <v>52.925</v>
      </c>
      <c r="C141" s="13">
        <v>12.640919079010223</v>
      </c>
      <c r="D141" s="8">
        <f aca="true" t="shared" si="17" ref="D141:D153">E141*4.1868</f>
        <v>54.415</v>
      </c>
      <c r="E141" s="13">
        <v>12.996799464985191</v>
      </c>
      <c r="F141" s="24">
        <f t="shared" si="15"/>
        <v>0.3558803859749684</v>
      </c>
      <c r="G141" s="24"/>
      <c r="H141" s="26"/>
    </row>
    <row r="142" spans="1:8" ht="15.75">
      <c r="A142" s="4">
        <v>137</v>
      </c>
      <c r="B142" s="8">
        <v>0</v>
      </c>
      <c r="C142" s="13">
        <v>0</v>
      </c>
      <c r="D142" s="8">
        <v>0</v>
      </c>
      <c r="E142" s="13">
        <v>0.891</v>
      </c>
      <c r="F142" s="24">
        <v>0</v>
      </c>
      <c r="G142" s="24" t="s">
        <v>10</v>
      </c>
      <c r="H142" s="26">
        <f>E142-C142</f>
        <v>0.891</v>
      </c>
    </row>
    <row r="143" spans="1:8" ht="15.75">
      <c r="A143" s="4">
        <v>138</v>
      </c>
      <c r="B143" s="8">
        <f t="shared" si="16"/>
        <v>0</v>
      </c>
      <c r="C143" s="13">
        <v>0</v>
      </c>
      <c r="D143" s="8">
        <f t="shared" si="17"/>
        <v>0.7305965999999999</v>
      </c>
      <c r="E143" s="13">
        <v>0.1745</v>
      </c>
      <c r="F143" s="24">
        <f t="shared" si="15"/>
        <v>0.1745</v>
      </c>
      <c r="G143" s="24"/>
      <c r="H143" s="26"/>
    </row>
    <row r="144" spans="1:8" ht="15.75">
      <c r="A144" s="4">
        <v>139</v>
      </c>
      <c r="B144" s="8">
        <f t="shared" si="16"/>
        <v>16.137601919999998</v>
      </c>
      <c r="C144" s="14">
        <v>3.8544</v>
      </c>
      <c r="D144" s="8">
        <f t="shared" si="17"/>
        <v>16.137601919999998</v>
      </c>
      <c r="E144" s="14">
        <v>3.8544</v>
      </c>
      <c r="F144" s="24">
        <f t="shared" si="15"/>
        <v>0</v>
      </c>
      <c r="G144" s="24"/>
      <c r="H144" s="26"/>
    </row>
    <row r="145" spans="1:8" ht="15.75">
      <c r="A145" s="4">
        <v>140</v>
      </c>
      <c r="B145" s="8">
        <f t="shared" si="16"/>
        <v>9.45463176</v>
      </c>
      <c r="C145" s="13">
        <v>2.2582</v>
      </c>
      <c r="D145" s="8">
        <f t="shared" si="17"/>
        <v>10.77221772</v>
      </c>
      <c r="E145" s="13">
        <v>2.5729</v>
      </c>
      <c r="F145" s="24">
        <f t="shared" si="15"/>
        <v>0.3147000000000002</v>
      </c>
      <c r="G145" s="24"/>
      <c r="H145" s="26"/>
    </row>
    <row r="146" spans="1:8" ht="15.75">
      <c r="A146" s="4">
        <v>141</v>
      </c>
      <c r="B146" s="8">
        <f t="shared" si="16"/>
        <v>29.7555876</v>
      </c>
      <c r="C146" s="13">
        <v>7.107</v>
      </c>
      <c r="D146" s="8">
        <f t="shared" si="17"/>
        <v>31.0702428</v>
      </c>
      <c r="E146" s="13">
        <v>7.421</v>
      </c>
      <c r="F146" s="24">
        <f t="shared" si="15"/>
        <v>0.31400000000000006</v>
      </c>
      <c r="G146" s="24"/>
      <c r="H146" s="26"/>
    </row>
    <row r="147" spans="1:8" ht="15.75">
      <c r="A147" s="4">
        <v>142</v>
      </c>
      <c r="B147" s="8">
        <f t="shared" si="16"/>
        <v>10.50300648</v>
      </c>
      <c r="C147" s="13">
        <v>2.5086</v>
      </c>
      <c r="D147" s="8">
        <f t="shared" si="17"/>
        <v>11.649771000000001</v>
      </c>
      <c r="E147" s="13">
        <v>2.7825</v>
      </c>
      <c r="F147" s="24">
        <f t="shared" si="15"/>
        <v>0.27390000000000025</v>
      </c>
      <c r="G147" s="24"/>
      <c r="H147" s="26"/>
    </row>
    <row r="148" spans="1:8" ht="15.75">
      <c r="A148" s="4">
        <v>143</v>
      </c>
      <c r="B148" s="8">
        <f t="shared" si="16"/>
        <v>42.50983644</v>
      </c>
      <c r="C148" s="13">
        <v>10.1533</v>
      </c>
      <c r="D148" s="8">
        <f t="shared" si="17"/>
        <v>44.41734252</v>
      </c>
      <c r="E148" s="13">
        <v>10.6089</v>
      </c>
      <c r="F148" s="24">
        <f t="shared" si="15"/>
        <v>0.45560000000000045</v>
      </c>
      <c r="G148" s="24"/>
      <c r="H148" s="26"/>
    </row>
    <row r="149" spans="1:8" ht="15.75">
      <c r="A149" s="4">
        <v>144</v>
      </c>
      <c r="B149" s="8">
        <f t="shared" si="16"/>
        <v>0</v>
      </c>
      <c r="C149" s="13">
        <v>0</v>
      </c>
      <c r="D149" s="8">
        <f t="shared" si="17"/>
        <v>5.623919099999999</v>
      </c>
      <c r="E149" s="13">
        <v>1.3432499999999998</v>
      </c>
      <c r="F149" s="24">
        <v>0</v>
      </c>
      <c r="G149" s="24" t="s">
        <v>10</v>
      </c>
      <c r="H149" s="26">
        <f>E149-C149</f>
        <v>1.3432499999999998</v>
      </c>
    </row>
    <row r="150" spans="1:8" ht="15.75">
      <c r="A150" s="4">
        <v>145</v>
      </c>
      <c r="B150" s="8">
        <v>0</v>
      </c>
      <c r="C150" s="17">
        <v>0</v>
      </c>
      <c r="D150" s="8">
        <v>0</v>
      </c>
      <c r="E150" s="17">
        <v>0.8504999999999999</v>
      </c>
      <c r="F150" s="24">
        <v>0</v>
      </c>
      <c r="G150" s="24" t="s">
        <v>10</v>
      </c>
      <c r="H150" s="26">
        <f>E150-C150</f>
        <v>0.8504999999999999</v>
      </c>
    </row>
    <row r="151" spans="1:8" ht="15.75">
      <c r="A151" s="4">
        <v>146</v>
      </c>
      <c r="B151" s="8">
        <f t="shared" si="16"/>
        <v>59.501000000000005</v>
      </c>
      <c r="C151" s="13">
        <v>14.211569695232637</v>
      </c>
      <c r="D151" s="8">
        <f t="shared" si="17"/>
        <v>59.50299999999999</v>
      </c>
      <c r="E151" s="13">
        <v>14.21204738702589</v>
      </c>
      <c r="F151" s="24">
        <f>E151-C151</f>
        <v>0.0004776917932538538</v>
      </c>
      <c r="G151" s="24"/>
      <c r="H151" s="26"/>
    </row>
    <row r="152" spans="1:8" ht="15.75">
      <c r="A152" s="4">
        <v>147</v>
      </c>
      <c r="B152" s="8">
        <v>0</v>
      </c>
      <c r="C152" s="17">
        <v>2.3228</v>
      </c>
      <c r="D152" s="8">
        <v>0</v>
      </c>
      <c r="E152" s="17">
        <v>2.3961</v>
      </c>
      <c r="F152" s="24">
        <f t="shared" si="15"/>
        <v>0.07330000000000014</v>
      </c>
      <c r="G152" s="24"/>
      <c r="H152" s="26"/>
    </row>
    <row r="153" spans="1:8" ht="15.75">
      <c r="A153" s="4">
        <v>148</v>
      </c>
      <c r="B153" s="8">
        <f t="shared" si="16"/>
        <v>12.1752144</v>
      </c>
      <c r="C153" s="15">
        <v>2.908</v>
      </c>
      <c r="D153" s="8">
        <f t="shared" si="17"/>
        <v>12.392928</v>
      </c>
      <c r="E153" s="15">
        <v>2.96</v>
      </c>
      <c r="F153" s="24">
        <f t="shared" si="15"/>
        <v>0.052000000000000046</v>
      </c>
      <c r="G153" s="24"/>
      <c r="H153" s="26"/>
    </row>
    <row r="154" spans="1:8" ht="15.75">
      <c r="A154" s="4">
        <v>149</v>
      </c>
      <c r="B154" s="8">
        <f>C154*4.1868</f>
        <v>0</v>
      </c>
      <c r="C154" s="13">
        <v>0</v>
      </c>
      <c r="D154" s="8">
        <f>E154*4.1868</f>
        <v>0</v>
      </c>
      <c r="E154" s="13">
        <v>0</v>
      </c>
      <c r="F154" s="24">
        <f t="shared" si="15"/>
        <v>0</v>
      </c>
      <c r="G154" s="24"/>
      <c r="H154" s="26"/>
    </row>
    <row r="155" spans="1:8" ht="15.75">
      <c r="A155" s="4">
        <v>150</v>
      </c>
      <c r="B155" s="8">
        <f>C155*4.1868</f>
        <v>17.34842448</v>
      </c>
      <c r="C155" s="13">
        <v>4.1436</v>
      </c>
      <c r="D155" s="8">
        <f>E155*4.1868</f>
        <v>17.720630999999997</v>
      </c>
      <c r="E155" s="13">
        <v>4.2325</v>
      </c>
      <c r="F155" s="24">
        <f t="shared" si="15"/>
        <v>0.08889999999999976</v>
      </c>
      <c r="G155" s="24"/>
      <c r="H155" s="26"/>
    </row>
    <row r="156" spans="1:8" ht="15.75">
      <c r="A156" s="4">
        <v>151</v>
      </c>
      <c r="B156" s="8">
        <f>C156*4.1868</f>
        <v>1.172304</v>
      </c>
      <c r="C156" s="13">
        <v>0.28</v>
      </c>
      <c r="D156" s="8">
        <f>E156*4.1868</f>
        <v>1.172304</v>
      </c>
      <c r="E156" s="13">
        <v>0.28</v>
      </c>
      <c r="F156" s="24">
        <f t="shared" si="15"/>
        <v>0</v>
      </c>
      <c r="G156" s="24"/>
      <c r="H156" s="26"/>
    </row>
    <row r="157" spans="1:8" ht="15.75">
      <c r="A157" s="4">
        <v>152</v>
      </c>
      <c r="B157" s="8">
        <f>C157*4.1868</f>
        <v>0</v>
      </c>
      <c r="C157" s="15">
        <v>0</v>
      </c>
      <c r="D157" s="21">
        <v>0</v>
      </c>
      <c r="E157" s="15">
        <v>1.8809999999999998</v>
      </c>
      <c r="F157" s="24">
        <v>0</v>
      </c>
      <c r="G157" s="24" t="s">
        <v>10</v>
      </c>
      <c r="H157" s="26">
        <f>E157-C157</f>
        <v>1.8809999999999998</v>
      </c>
    </row>
    <row r="158" spans="1:9" ht="15.75">
      <c r="A158" s="9" t="s">
        <v>11</v>
      </c>
      <c r="B158" s="10"/>
      <c r="C158" s="22">
        <v>2193.101</v>
      </c>
      <c r="D158" s="23"/>
      <c r="E158" s="22">
        <v>2247.354</v>
      </c>
      <c r="F158" s="35">
        <v>54.253</v>
      </c>
      <c r="G158" s="36"/>
      <c r="H158" s="37"/>
      <c r="I158" s="2"/>
    </row>
    <row r="159" spans="1:8" ht="15.75">
      <c r="A159" s="11" t="s">
        <v>12</v>
      </c>
      <c r="B159" s="11"/>
      <c r="C159" s="19"/>
      <c r="D159" s="20"/>
      <c r="E159" s="19"/>
      <c r="F159" s="38">
        <f>SUM(F6:F157)</f>
        <v>26.69213315181045</v>
      </c>
      <c r="G159" s="38"/>
      <c r="H159" s="38"/>
    </row>
    <row r="160" spans="1:8" ht="15.75">
      <c r="A160" s="11" t="s">
        <v>13</v>
      </c>
      <c r="B160" s="11"/>
      <c r="C160" s="12"/>
      <c r="D160" s="11"/>
      <c r="E160" s="12"/>
      <c r="F160" s="38">
        <f>SUM(H6:H157)</f>
        <v>30.577500000000008</v>
      </c>
      <c r="G160" s="38"/>
      <c r="H160" s="38"/>
    </row>
    <row r="161" spans="1:8" ht="15.75">
      <c r="A161" s="39" t="s">
        <v>14</v>
      </c>
      <c r="B161" s="39"/>
      <c r="C161" s="39"/>
      <c r="D161" s="39"/>
      <c r="E161" s="39"/>
      <c r="F161" s="40">
        <v>0</v>
      </c>
      <c r="G161" s="40"/>
      <c r="H161" s="40"/>
    </row>
    <row r="162" spans="1:8" ht="15.75">
      <c r="A162" s="39" t="s">
        <v>15</v>
      </c>
      <c r="B162" s="39"/>
      <c r="C162" s="39"/>
      <c r="D162" s="39"/>
      <c r="E162" s="39"/>
      <c r="F162" s="41">
        <f>F161/7548.5</f>
        <v>0</v>
      </c>
      <c r="G162" s="41"/>
      <c r="H162" s="41"/>
    </row>
  </sheetData>
  <sheetProtection selectLockedCells="1" selectUnlockedCells="1"/>
  <mergeCells count="17">
    <mergeCell ref="F158:H158"/>
    <mergeCell ref="F159:H159"/>
    <mergeCell ref="F160:H160"/>
    <mergeCell ref="A161:E161"/>
    <mergeCell ref="F161:H161"/>
    <mergeCell ref="A162:E162"/>
    <mergeCell ref="F162:H162"/>
    <mergeCell ref="A1:F1"/>
    <mergeCell ref="A2:A5"/>
    <mergeCell ref="B2:H2"/>
    <mergeCell ref="B3:C3"/>
    <mergeCell ref="D3:E3"/>
    <mergeCell ref="F3:F5"/>
    <mergeCell ref="H3:H5"/>
    <mergeCell ref="B5:C5"/>
    <mergeCell ref="D5:E5"/>
    <mergeCell ref="G3:G5"/>
  </mergeCells>
  <printOptions/>
  <pageMargins left="0.7083333333333334" right="0.7083333333333334" top="0.44027777777777777" bottom="0.3298611111111111" header="0.5118055555555555" footer="0.5118055555555555"/>
  <pageSetup horizontalDpi="300" verticalDpi="300" orientation="portrait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Максим</cp:lastModifiedBy>
  <dcterms:created xsi:type="dcterms:W3CDTF">2021-11-01T13:30:49Z</dcterms:created>
  <dcterms:modified xsi:type="dcterms:W3CDTF">2021-11-03T08:38:19Z</dcterms:modified>
  <cp:category/>
  <cp:version/>
  <cp:contentType/>
  <cp:contentStatus/>
</cp:coreProperties>
</file>