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<sst xmlns="http://schemas.openxmlformats.org/spreadsheetml/2006/main" count="18" uniqueCount="17">
  <si>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</si>
  <si>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</si>
  <si>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</si>
  <si>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</si>
  <si>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</si>
  <si>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</si>
  <si>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</si>
  <si>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</si>
  <si>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</si>
  <si>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</si>
  <si>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</si>
  <si>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</si>
  <si>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</si>
  <si>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</si>
  <si>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МАРТ  2019 г по адресу: г.Белгород ул.Макаренко д.26</t>
  </si>
  <si>
    <t>28.02.2019.  0:00:00</t>
  </si>
  <si>
    <t>26.03.2019.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</si>
</sst>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  <numFmt numFmtId="187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180" fontId="41" fillId="0" borderId="12" xfId="0" applyNumberFormat="1" applyFont="1" applyBorder="1" applyAlignment="1">
      <alignment vertical="center"/>
    </xf>
    <xf numFmtId="180" fontId="41" fillId="0" borderId="13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vertical="center"/>
    </xf>
    <xf numFmtId="180" fontId="41" fillId="0" borderId="10" xfId="0" applyNumberFormat="1" applyFont="1" applyBorder="1" applyAlignment="1">
      <alignment horizontal="center" vertical="center"/>
    </xf>
    <xf numFmtId="180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180" fontId="41" fillId="33" borderId="13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center"/>
    </xf>
    <xf numFmtId="184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80" fontId="41" fillId="33" borderId="1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185" fontId="46" fillId="34" borderId="15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80" fontId="44" fillId="0" borderId="11" xfId="0" applyNumberFormat="1" applyFont="1" applyBorder="1" applyAlignment="1">
      <alignment horizontal="center" vertical="center"/>
    </xf>
    <xf numFmtId="180" fontId="4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9%20&#1075;\&#1052;&#1072;&#1082;&#1072;&#1088;&#1077;&#1085;&#1082;&#1086;-&#1064;&#1091;&#1084;&#1080;&#1083;&#1086;&#1074;&#1072;%202019%20&#1075;\&#1052;&#1072;&#1088;&#1090;%2019%20&#1075;\&#1064;&#1091;&#1084;&#1080;&#1083;&#1086;&#1074;&#1072;-&#1052;&#1072;&#1082;&#1072;&#1088;&#1077;&#1085;&#1082;&#1086;%20&#1084;&#1072;&#1088;&#1090;%20201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5" sqref="B55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0" customWidth="1"/>
    <col min="4" max="4" width="13.7109375" style="0" customWidth="1"/>
    <col min="5" max="5" width="14.8515625" style="0" customWidth="1"/>
    <col min="6" max="6" width="13.8515625" style="0" customWidth="1"/>
    <col min="7" max="7" width="14.8515625" style="16" customWidth="1"/>
    <col min="8" max="8" width="9.140625" style="19" customWidth="1"/>
  </cols>
  <sheetData>
    <row r="1" spans="1:6" ht="42" customHeight="1">
      <c r="A1" s="25" t="s">
        <v>14</v>
      </c>
      <c r="B1" s="25"/>
      <c r="C1" s="25"/>
      <c r="D1" s="25"/>
      <c r="E1" s="25"/>
      <c r="F1" s="25"/>
    </row>
    <row r="2" spans="1:7" ht="17.25" customHeight="1">
      <c r="A2" s="21" t="s">
        <v>0</v>
      </c>
      <c r="B2" s="29" t="s">
        <v>9</v>
      </c>
      <c r="C2" s="29"/>
      <c r="D2" s="29"/>
      <c r="E2" s="29"/>
      <c r="F2" s="29"/>
      <c r="G2" s="29"/>
    </row>
    <row r="3" spans="1:7" ht="16.5" customHeight="1">
      <c r="A3" s="21"/>
      <c r="B3" s="20" t="s">
        <v>1</v>
      </c>
      <c r="C3" s="20"/>
      <c r="D3" s="20" t="s">
        <v>2</v>
      </c>
      <c r="E3" s="20"/>
      <c r="F3" s="21" t="s">
        <v>3</v>
      </c>
      <c r="G3" s="22" t="s">
        <v>8</v>
      </c>
    </row>
    <row r="4" spans="1:7" ht="18.75" customHeight="1">
      <c r="A4" s="21"/>
      <c r="B4" s="11" t="s">
        <v>10</v>
      </c>
      <c r="C4" s="3" t="s">
        <v>11</v>
      </c>
      <c r="D4" s="3" t="s">
        <v>12</v>
      </c>
      <c r="E4" s="3" t="s">
        <v>11</v>
      </c>
      <c r="F4" s="21"/>
      <c r="G4" s="22"/>
    </row>
    <row r="5" spans="1:7" ht="17.25" customHeight="1">
      <c r="A5" s="21"/>
      <c r="B5" s="23" t="s">
        <v>15</v>
      </c>
      <c r="C5" s="24"/>
      <c r="D5" s="23" t="s">
        <v>16</v>
      </c>
      <c r="E5" s="24"/>
      <c r="F5" s="21"/>
      <c r="G5" s="22"/>
    </row>
    <row r="6" spans="1:7" ht="15.75">
      <c r="A6" s="2">
        <v>1</v>
      </c>
      <c r="B6" s="13">
        <f aca="true" t="shared" si="0" ref="B6:B37">C6*4.1868</f>
        <v>13.358</v>
      </c>
      <c r="C6" s="4">
        <v>3.190503487150091</v>
      </c>
      <c r="D6" s="12">
        <f>E6*4.1868</f>
        <v>13.701</v>
      </c>
      <c r="E6" s="4">
        <v>3.272427629693322</v>
      </c>
      <c r="F6" s="12">
        <f aca="true" t="shared" si="1" ref="F6:F69">E6-C6</f>
        <v>0.08192414254323088</v>
      </c>
      <c r="G6" s="33"/>
    </row>
    <row r="7" spans="1:7" ht="15.75">
      <c r="A7" s="2">
        <v>2</v>
      </c>
      <c r="B7" s="13">
        <f t="shared" si="0"/>
        <v>101.962</v>
      </c>
      <c r="C7" s="4">
        <v>24.353205311932744</v>
      </c>
      <c r="D7" s="13">
        <f aca="true" t="shared" si="2" ref="D7:D55">E7*4.1868</f>
        <v>103.915</v>
      </c>
      <c r="E7" s="4">
        <v>24.819671348046242</v>
      </c>
      <c r="F7" s="15">
        <f t="shared" si="1"/>
        <v>0.46646603611349846</v>
      </c>
      <c r="G7" s="33"/>
    </row>
    <row r="8" spans="1:7" ht="15.75">
      <c r="A8" s="17">
        <v>3</v>
      </c>
      <c r="B8" s="13">
        <f t="shared" si="0"/>
        <v>16.807071240000003</v>
      </c>
      <c r="C8" s="4">
        <v>4.0143</v>
      </c>
      <c r="D8" s="13">
        <f t="shared" si="2"/>
        <v>19.28691288</v>
      </c>
      <c r="E8" s="4">
        <v>4.6066</v>
      </c>
      <c r="F8" s="18">
        <f t="shared" si="1"/>
        <v>0.5922999999999998</v>
      </c>
      <c r="G8" s="33"/>
    </row>
    <row r="9" spans="1:7" ht="15.75">
      <c r="A9" s="17">
        <v>4</v>
      </c>
      <c r="B9" s="13">
        <f t="shared" si="0"/>
        <v>9.714</v>
      </c>
      <c r="C9" s="4">
        <v>2.320149039839496</v>
      </c>
      <c r="D9" s="13">
        <f t="shared" si="2"/>
        <v>10.106</v>
      </c>
      <c r="E9" s="4">
        <v>2.413776631317474</v>
      </c>
      <c r="F9" s="18">
        <f t="shared" si="1"/>
        <v>0.09362759147797828</v>
      </c>
      <c r="G9" s="33"/>
    </row>
    <row r="10" spans="1:7" ht="15.75">
      <c r="A10" s="17">
        <v>5</v>
      </c>
      <c r="B10" s="13">
        <f t="shared" si="0"/>
        <v>71.559</v>
      </c>
      <c r="C10" s="4">
        <v>17.09157351676698</v>
      </c>
      <c r="D10" s="13">
        <f t="shared" si="2"/>
        <v>73.505</v>
      </c>
      <c r="E10" s="4">
        <v>17.55636763160409</v>
      </c>
      <c r="F10" s="18">
        <f t="shared" si="1"/>
        <v>0.4647941148371082</v>
      </c>
      <c r="G10" s="33"/>
    </row>
    <row r="11" spans="1:7" ht="15.75">
      <c r="A11" s="17">
        <v>6</v>
      </c>
      <c r="B11" s="13">
        <f t="shared" si="0"/>
        <v>60.26</v>
      </c>
      <c r="C11" s="4">
        <v>14.392853730772906</v>
      </c>
      <c r="D11" s="13">
        <f t="shared" si="2"/>
        <v>63.226</v>
      </c>
      <c r="E11" s="4">
        <v>15.101270660170059</v>
      </c>
      <c r="F11" s="18">
        <f t="shared" si="1"/>
        <v>0.7084169293971527</v>
      </c>
      <c r="G11" s="33"/>
    </row>
    <row r="12" spans="1:7" ht="15.75">
      <c r="A12" s="17">
        <v>7</v>
      </c>
      <c r="B12" s="13">
        <f t="shared" si="0"/>
        <v>0</v>
      </c>
      <c r="C12" s="4">
        <v>0</v>
      </c>
      <c r="D12" s="13">
        <f t="shared" si="2"/>
        <v>0</v>
      </c>
      <c r="E12" s="4">
        <v>0</v>
      </c>
      <c r="F12" s="18">
        <f t="shared" si="1"/>
        <v>0</v>
      </c>
      <c r="G12" s="33">
        <v>0.5459999999999999</v>
      </c>
    </row>
    <row r="13" spans="1:7" ht="15.75">
      <c r="A13" s="17">
        <v>8</v>
      </c>
      <c r="B13" s="13">
        <f t="shared" si="0"/>
        <v>47.8404702</v>
      </c>
      <c r="C13" s="4">
        <v>11.4265</v>
      </c>
      <c r="D13" s="13">
        <f t="shared" si="2"/>
        <v>55.283344559999996</v>
      </c>
      <c r="E13" s="4">
        <v>13.2042</v>
      </c>
      <c r="F13" s="18">
        <f t="shared" si="1"/>
        <v>1.7776999999999994</v>
      </c>
      <c r="G13" s="33"/>
    </row>
    <row r="14" spans="1:7" ht="15.75">
      <c r="A14" s="17">
        <v>9</v>
      </c>
      <c r="B14" s="13">
        <f t="shared" si="0"/>
        <v>10.88568</v>
      </c>
      <c r="C14" s="4">
        <v>2.6</v>
      </c>
      <c r="D14" s="13">
        <f t="shared" si="2"/>
        <v>14.6538</v>
      </c>
      <c r="E14" s="4">
        <v>3.5</v>
      </c>
      <c r="F14" s="18">
        <f t="shared" si="1"/>
        <v>0.8999999999999999</v>
      </c>
      <c r="G14" s="33"/>
    </row>
    <row r="15" spans="1:7" ht="15.75">
      <c r="A15" s="17">
        <v>10</v>
      </c>
      <c r="B15" s="13">
        <f t="shared" si="0"/>
        <v>0</v>
      </c>
      <c r="C15" s="4">
        <v>0</v>
      </c>
      <c r="D15" s="13">
        <f t="shared" si="2"/>
        <v>0</v>
      </c>
      <c r="E15" s="4">
        <v>0</v>
      </c>
      <c r="F15" s="18">
        <f t="shared" si="1"/>
        <v>0</v>
      </c>
      <c r="G15" s="33">
        <v>0.567</v>
      </c>
    </row>
    <row r="16" spans="1:7" ht="15.75">
      <c r="A16" s="17">
        <v>11</v>
      </c>
      <c r="B16" s="13">
        <f t="shared" si="0"/>
        <v>54.477</v>
      </c>
      <c r="C16" s="4">
        <v>13.011607910576096</v>
      </c>
      <c r="D16" s="13">
        <f t="shared" si="2"/>
        <v>56.243</v>
      </c>
      <c r="E16" s="4">
        <v>13.433409764020254</v>
      </c>
      <c r="F16" s="18">
        <f t="shared" si="1"/>
        <v>0.4218018534441583</v>
      </c>
      <c r="G16" s="33"/>
    </row>
    <row r="17" spans="1:7" ht="15.75">
      <c r="A17" s="17">
        <v>12</v>
      </c>
      <c r="B17" s="13">
        <f t="shared" si="0"/>
        <v>37.441</v>
      </c>
      <c r="C17" s="4">
        <v>8.942629215630076</v>
      </c>
      <c r="D17" s="13">
        <f t="shared" si="2"/>
        <v>37.928</v>
      </c>
      <c r="E17" s="4">
        <v>9.058947167287666</v>
      </c>
      <c r="F17" s="18">
        <f t="shared" si="1"/>
        <v>0.11631795165759051</v>
      </c>
      <c r="G17" s="33"/>
    </row>
    <row r="18" spans="1:7" ht="15.75">
      <c r="A18" s="17">
        <v>13</v>
      </c>
      <c r="B18" s="13">
        <f t="shared" si="0"/>
        <v>101.2</v>
      </c>
      <c r="C18" s="4">
        <v>24.171204738702592</v>
      </c>
      <c r="D18" s="13">
        <f t="shared" si="2"/>
        <v>103.024</v>
      </c>
      <c r="E18" s="4">
        <v>24.606859654151144</v>
      </c>
      <c r="F18" s="18">
        <f t="shared" si="1"/>
        <v>0.43565491544855206</v>
      </c>
      <c r="G18" s="33"/>
    </row>
    <row r="19" spans="1:7" ht="15.75">
      <c r="A19" s="17">
        <v>14</v>
      </c>
      <c r="B19" s="13">
        <f t="shared" si="0"/>
        <v>2.068</v>
      </c>
      <c r="C19" s="4">
        <v>0.4939333142256616</v>
      </c>
      <c r="D19" s="13">
        <f t="shared" si="2"/>
        <v>2.181</v>
      </c>
      <c r="E19" s="4">
        <v>0.5209229005445687</v>
      </c>
      <c r="F19" s="18">
        <f t="shared" si="1"/>
        <v>0.026989586318907077</v>
      </c>
      <c r="G19" s="33"/>
    </row>
    <row r="20" spans="1:7" ht="15.75">
      <c r="A20" s="17">
        <v>15</v>
      </c>
      <c r="B20" s="13">
        <f t="shared" si="0"/>
        <v>61.043</v>
      </c>
      <c r="C20" s="4">
        <v>14.579870067832235</v>
      </c>
      <c r="D20" s="13">
        <f t="shared" si="2"/>
        <v>63.427</v>
      </c>
      <c r="E20" s="4">
        <v>15.149278685392185</v>
      </c>
      <c r="F20" s="18">
        <f t="shared" si="1"/>
        <v>0.5694086175599491</v>
      </c>
      <c r="G20" s="33"/>
    </row>
    <row r="21" spans="1:7" ht="15.75">
      <c r="A21" s="17">
        <v>16</v>
      </c>
      <c r="B21" s="13">
        <f t="shared" si="0"/>
        <v>17.489</v>
      </c>
      <c r="C21" s="4">
        <v>4.177175886118277</v>
      </c>
      <c r="D21" s="13">
        <f t="shared" si="2"/>
        <v>17.489</v>
      </c>
      <c r="E21" s="4">
        <v>4.177175886118277</v>
      </c>
      <c r="F21" s="18">
        <f t="shared" si="1"/>
        <v>0</v>
      </c>
      <c r="G21" s="33">
        <v>0.5445</v>
      </c>
    </row>
    <row r="22" spans="1:7" ht="15.75">
      <c r="A22" s="17">
        <v>17</v>
      </c>
      <c r="B22" s="13">
        <f t="shared" si="0"/>
        <v>70.512</v>
      </c>
      <c r="C22" s="4">
        <v>16.841501862997994</v>
      </c>
      <c r="D22" s="13">
        <f t="shared" si="2"/>
        <v>73.184</v>
      </c>
      <c r="E22" s="4">
        <v>17.479698098786663</v>
      </c>
      <c r="F22" s="18">
        <f t="shared" si="1"/>
        <v>0.6381962357886692</v>
      </c>
      <c r="G22" s="33"/>
    </row>
    <row r="23" spans="1:7" ht="15.75">
      <c r="A23" s="17">
        <v>18</v>
      </c>
      <c r="B23" s="13">
        <f t="shared" si="0"/>
        <v>28.034812799999997</v>
      </c>
      <c r="C23" s="4">
        <v>6.696</v>
      </c>
      <c r="D23" s="13">
        <f t="shared" si="2"/>
        <v>29.5755552</v>
      </c>
      <c r="E23" s="4">
        <v>7.064</v>
      </c>
      <c r="F23" s="18">
        <f t="shared" si="1"/>
        <v>0.3680000000000003</v>
      </c>
      <c r="G23" s="33"/>
    </row>
    <row r="24" spans="1:7" ht="15.75">
      <c r="A24" s="17">
        <v>19</v>
      </c>
      <c r="B24" s="13">
        <f t="shared" si="0"/>
        <v>49.228</v>
      </c>
      <c r="C24" s="4">
        <v>11.75790579917837</v>
      </c>
      <c r="D24" s="13">
        <f t="shared" si="2"/>
        <v>51.394</v>
      </c>
      <c r="E24" s="4">
        <v>12.275246011273527</v>
      </c>
      <c r="F24" s="18">
        <f t="shared" si="1"/>
        <v>0.5173402120951565</v>
      </c>
      <c r="G24" s="33"/>
    </row>
    <row r="25" spans="1:7" ht="15.75">
      <c r="A25" s="17">
        <v>20</v>
      </c>
      <c r="B25" s="13">
        <f t="shared" si="0"/>
        <v>12.943</v>
      </c>
      <c r="C25" s="4">
        <v>3.09138244004968</v>
      </c>
      <c r="D25" s="13">
        <f t="shared" si="2"/>
        <v>15.245</v>
      </c>
      <c r="E25" s="4">
        <v>3.6412056940861754</v>
      </c>
      <c r="F25" s="18">
        <f t="shared" si="1"/>
        <v>0.5498232540364953</v>
      </c>
      <c r="G25" s="33"/>
    </row>
    <row r="26" spans="1:7" ht="15.75">
      <c r="A26" s="17">
        <v>21</v>
      </c>
      <c r="B26" s="13">
        <f t="shared" si="0"/>
        <v>0</v>
      </c>
      <c r="C26" s="4">
        <v>0</v>
      </c>
      <c r="D26" s="13">
        <f t="shared" si="2"/>
        <v>0</v>
      </c>
      <c r="E26" s="4">
        <v>0</v>
      </c>
      <c r="F26" s="18">
        <f t="shared" si="1"/>
        <v>0</v>
      </c>
      <c r="G26" s="33">
        <v>0.6569999999999999</v>
      </c>
    </row>
    <row r="27" spans="1:7" ht="15.75">
      <c r="A27" s="17">
        <v>22</v>
      </c>
      <c r="B27" s="13">
        <f t="shared" si="0"/>
        <v>35.836</v>
      </c>
      <c r="C27" s="4">
        <v>8.559281551542945</v>
      </c>
      <c r="D27" s="13">
        <f t="shared" si="2"/>
        <v>36.647</v>
      </c>
      <c r="E27" s="4">
        <v>8.752985573707843</v>
      </c>
      <c r="F27" s="18">
        <f t="shared" si="1"/>
        <v>0.1937040221648978</v>
      </c>
      <c r="G27" s="33"/>
    </row>
    <row r="28" spans="1:7" ht="15.75">
      <c r="A28" s="17">
        <v>23</v>
      </c>
      <c r="B28" s="13">
        <f t="shared" si="0"/>
        <v>95.91958799999999</v>
      </c>
      <c r="C28" s="4">
        <v>22.91</v>
      </c>
      <c r="D28" s="13">
        <f t="shared" si="2"/>
        <v>97.968</v>
      </c>
      <c r="E28" s="4">
        <v>23.399254800802524</v>
      </c>
      <c r="F28" s="18">
        <f t="shared" si="1"/>
        <v>0.4892548008025237</v>
      </c>
      <c r="G28" s="33"/>
    </row>
    <row r="29" spans="1:7" ht="15.75">
      <c r="A29" s="17">
        <v>24</v>
      </c>
      <c r="B29" s="13">
        <f t="shared" si="0"/>
        <v>15.276</v>
      </c>
      <c r="C29" s="4">
        <v>3.648609916881628</v>
      </c>
      <c r="D29" s="13">
        <f t="shared" si="2"/>
        <v>17.755</v>
      </c>
      <c r="E29" s="4">
        <v>4.24070889462119</v>
      </c>
      <c r="F29" s="18">
        <f t="shared" si="1"/>
        <v>0.5920989777395622</v>
      </c>
      <c r="G29" s="33"/>
    </row>
    <row r="30" spans="1:7" ht="15.75">
      <c r="A30" s="17">
        <v>25</v>
      </c>
      <c r="B30" s="13">
        <f t="shared" si="0"/>
        <v>15.981</v>
      </c>
      <c r="C30" s="4">
        <v>3.816996274004013</v>
      </c>
      <c r="D30" s="13">
        <f t="shared" si="2"/>
        <v>16.929</v>
      </c>
      <c r="E30" s="4">
        <v>4.043422184006879</v>
      </c>
      <c r="F30" s="18">
        <f t="shared" si="1"/>
        <v>0.22642591000286583</v>
      </c>
      <c r="G30" s="33"/>
    </row>
    <row r="31" spans="1:7" ht="15.75">
      <c r="A31" s="17">
        <v>26</v>
      </c>
      <c r="B31" s="13">
        <f t="shared" si="0"/>
        <v>0</v>
      </c>
      <c r="C31" s="4">
        <v>0</v>
      </c>
      <c r="D31" s="13">
        <f t="shared" si="2"/>
        <v>0</v>
      </c>
      <c r="E31" s="4">
        <v>0</v>
      </c>
      <c r="F31" s="18">
        <f t="shared" si="1"/>
        <v>0</v>
      </c>
      <c r="G31" s="33">
        <v>1.2539999999999998</v>
      </c>
    </row>
    <row r="32" spans="1:7" ht="15.75">
      <c r="A32" s="17">
        <v>27</v>
      </c>
      <c r="B32" s="13">
        <f t="shared" si="0"/>
        <v>64.926</v>
      </c>
      <c r="C32" s="4">
        <v>15.507308684436802</v>
      </c>
      <c r="D32" s="13">
        <f t="shared" si="2"/>
        <v>68.413</v>
      </c>
      <c r="E32" s="4">
        <v>16.34016432597688</v>
      </c>
      <c r="F32" s="18">
        <f t="shared" si="1"/>
        <v>0.8328556415400765</v>
      </c>
      <c r="G32" s="33"/>
    </row>
    <row r="33" spans="1:7" ht="15.75">
      <c r="A33" s="17">
        <v>28</v>
      </c>
      <c r="B33" s="13">
        <f t="shared" si="0"/>
        <v>54.918</v>
      </c>
      <c r="C33" s="4">
        <v>13.116938950988823</v>
      </c>
      <c r="D33" s="13">
        <f t="shared" si="2"/>
        <v>56.984</v>
      </c>
      <c r="E33" s="4">
        <v>13.61039457342123</v>
      </c>
      <c r="F33" s="18">
        <f t="shared" si="1"/>
        <v>0.4934556224324069</v>
      </c>
      <c r="G33" s="33"/>
    </row>
    <row r="34" spans="1:7" ht="15.75">
      <c r="A34" s="17">
        <v>29</v>
      </c>
      <c r="B34" s="13">
        <f t="shared" si="0"/>
        <v>21.557</v>
      </c>
      <c r="C34" s="4">
        <v>5.14880099359893</v>
      </c>
      <c r="D34" s="13">
        <f t="shared" si="2"/>
        <v>22.154</v>
      </c>
      <c r="E34" s="4">
        <v>5.291391993885545</v>
      </c>
      <c r="F34" s="18">
        <f t="shared" si="1"/>
        <v>0.14259100028661553</v>
      </c>
      <c r="G34" s="33"/>
    </row>
    <row r="35" spans="1:7" ht="15.75">
      <c r="A35" s="17">
        <v>30</v>
      </c>
      <c r="B35" s="13">
        <f t="shared" si="0"/>
        <v>3.035</v>
      </c>
      <c r="C35" s="4">
        <v>0.7248972962644502</v>
      </c>
      <c r="D35" s="13">
        <f t="shared" si="2"/>
        <v>3.044</v>
      </c>
      <c r="E35" s="4">
        <v>0.7270469093340977</v>
      </c>
      <c r="F35" s="18">
        <f t="shared" si="1"/>
        <v>0.002149613069647449</v>
      </c>
      <c r="G35" s="33"/>
    </row>
    <row r="36" spans="1:7" ht="15.75">
      <c r="A36" s="17">
        <v>31</v>
      </c>
      <c r="B36" s="13">
        <f t="shared" si="0"/>
        <v>1.803</v>
      </c>
      <c r="C36" s="4">
        <v>0.43063915161937516</v>
      </c>
      <c r="D36" s="13">
        <f t="shared" si="2"/>
        <v>1.803</v>
      </c>
      <c r="E36" s="4">
        <v>0.43063915161937516</v>
      </c>
      <c r="F36" s="18">
        <f t="shared" si="1"/>
        <v>0</v>
      </c>
      <c r="G36" s="33">
        <v>0.5955</v>
      </c>
    </row>
    <row r="37" spans="1:7" ht="15.75">
      <c r="A37" s="17">
        <v>32</v>
      </c>
      <c r="B37" s="13">
        <f t="shared" si="0"/>
        <v>15.05</v>
      </c>
      <c r="C37" s="4">
        <v>3.594630744243814</v>
      </c>
      <c r="D37" s="13">
        <f t="shared" si="2"/>
        <v>15.05</v>
      </c>
      <c r="E37" s="4">
        <v>3.594630744243814</v>
      </c>
      <c r="F37" s="18">
        <f t="shared" si="1"/>
        <v>0</v>
      </c>
      <c r="G37" s="33">
        <v>0.594</v>
      </c>
    </row>
    <row r="38" spans="1:7" ht="15.75">
      <c r="A38" s="17">
        <v>33</v>
      </c>
      <c r="B38" s="13">
        <f aca="true" t="shared" si="3" ref="B38:B55">C38*4.1868</f>
        <v>34.732</v>
      </c>
      <c r="C38" s="4">
        <v>8.295595681666189</v>
      </c>
      <c r="D38" s="13">
        <f t="shared" si="2"/>
        <v>36.642999999999994</v>
      </c>
      <c r="E38" s="4">
        <v>8.752030190121333</v>
      </c>
      <c r="F38" s="18">
        <f t="shared" si="1"/>
        <v>0.45643450845514444</v>
      </c>
      <c r="G38" s="33"/>
    </row>
    <row r="39" spans="1:7" ht="15.75">
      <c r="A39" s="17">
        <v>34</v>
      </c>
      <c r="B39" s="13">
        <f t="shared" si="3"/>
        <v>18.011</v>
      </c>
      <c r="C39" s="4">
        <v>4.301853444157829</v>
      </c>
      <c r="D39" s="13">
        <f t="shared" si="2"/>
        <v>18.011</v>
      </c>
      <c r="E39" s="4">
        <v>4.301853444157829</v>
      </c>
      <c r="F39" s="18">
        <f t="shared" si="1"/>
        <v>0</v>
      </c>
      <c r="G39" s="33">
        <v>0.546</v>
      </c>
    </row>
    <row r="40" spans="1:7" ht="15.75">
      <c r="A40" s="17">
        <v>35</v>
      </c>
      <c r="B40" s="13">
        <f t="shared" si="3"/>
        <v>37.354</v>
      </c>
      <c r="C40" s="4">
        <v>8.921849622623483</v>
      </c>
      <c r="D40" s="13">
        <f t="shared" si="2"/>
        <v>38.222</v>
      </c>
      <c r="E40" s="4">
        <v>9.12916786089615</v>
      </c>
      <c r="F40" s="18">
        <f t="shared" si="1"/>
        <v>0.20731823827266638</v>
      </c>
      <c r="G40" s="33"/>
    </row>
    <row r="41" spans="1:7" ht="15.75">
      <c r="A41" s="17">
        <v>36</v>
      </c>
      <c r="B41" s="13">
        <f t="shared" si="3"/>
        <v>3.117</v>
      </c>
      <c r="C41" s="4">
        <v>0.7444826597879048</v>
      </c>
      <c r="D41" s="13">
        <f t="shared" si="2"/>
        <v>3.307</v>
      </c>
      <c r="E41" s="4">
        <v>0.7898633801471291</v>
      </c>
      <c r="F41" s="18">
        <f t="shared" si="1"/>
        <v>0.04538072035922425</v>
      </c>
      <c r="G41" s="33"/>
    </row>
    <row r="42" spans="1:7" ht="15.75">
      <c r="A42" s="17">
        <v>37</v>
      </c>
      <c r="B42" s="13">
        <f t="shared" si="3"/>
        <v>30.3459264</v>
      </c>
      <c r="C42" s="4">
        <v>7.248</v>
      </c>
      <c r="D42" s="13">
        <f t="shared" si="2"/>
        <v>31.924</v>
      </c>
      <c r="E42" s="4">
        <v>7.62491640393618</v>
      </c>
      <c r="F42" s="18">
        <f t="shared" si="1"/>
        <v>0.3769164039361801</v>
      </c>
      <c r="G42" s="33"/>
    </row>
    <row r="43" spans="1:7" ht="15.75">
      <c r="A43" s="17">
        <v>38</v>
      </c>
      <c r="B43" s="13">
        <f t="shared" si="3"/>
        <v>0</v>
      </c>
      <c r="C43" s="4">
        <v>0</v>
      </c>
      <c r="D43" s="13">
        <f t="shared" si="2"/>
        <v>0</v>
      </c>
      <c r="E43" s="4">
        <v>0</v>
      </c>
      <c r="F43" s="18">
        <f t="shared" si="1"/>
        <v>0</v>
      </c>
      <c r="G43" s="33">
        <v>0.5955</v>
      </c>
    </row>
    <row r="44" spans="1:7" ht="15.75">
      <c r="A44" s="17">
        <v>39</v>
      </c>
      <c r="B44" s="13">
        <f t="shared" si="3"/>
        <v>33.678</v>
      </c>
      <c r="C44" s="4">
        <v>8.043852106620808</v>
      </c>
      <c r="D44" s="13">
        <f t="shared" si="2"/>
        <v>35.148</v>
      </c>
      <c r="E44" s="4">
        <v>8.394955574663229</v>
      </c>
      <c r="F44" s="18">
        <f t="shared" si="1"/>
        <v>0.351103468042421</v>
      </c>
      <c r="G44" s="33"/>
    </row>
    <row r="45" spans="1:7" ht="15.75">
      <c r="A45" s="17">
        <v>40</v>
      </c>
      <c r="B45" s="13">
        <f t="shared" si="3"/>
        <v>0.4438008</v>
      </c>
      <c r="C45" s="4">
        <v>0.106</v>
      </c>
      <c r="D45" s="13">
        <f t="shared" si="2"/>
        <v>0.690822</v>
      </c>
      <c r="E45" s="4">
        <v>0.165</v>
      </c>
      <c r="F45" s="18">
        <f t="shared" si="1"/>
        <v>0.05900000000000001</v>
      </c>
      <c r="G45" s="33"/>
    </row>
    <row r="46" spans="1:7" ht="15.75">
      <c r="A46" s="17">
        <v>41</v>
      </c>
      <c r="B46" s="13">
        <f t="shared" si="3"/>
        <v>0</v>
      </c>
      <c r="C46" s="4">
        <v>0</v>
      </c>
      <c r="D46" s="13">
        <f t="shared" si="2"/>
        <v>0</v>
      </c>
      <c r="E46" s="4">
        <v>0</v>
      </c>
      <c r="F46" s="18">
        <f t="shared" si="1"/>
        <v>0</v>
      </c>
      <c r="G46" s="33">
        <v>0.594</v>
      </c>
    </row>
    <row r="47" spans="1:7" ht="15.75">
      <c r="A47" s="17">
        <v>42</v>
      </c>
      <c r="B47" s="13">
        <f t="shared" si="3"/>
        <v>10.905</v>
      </c>
      <c r="C47" s="4">
        <v>2.604614502722843</v>
      </c>
      <c r="D47" s="13">
        <f t="shared" si="2"/>
        <v>10.942</v>
      </c>
      <c r="E47" s="4">
        <v>2.6134518008980607</v>
      </c>
      <c r="F47" s="18">
        <f t="shared" si="1"/>
        <v>0.008837298175217612</v>
      </c>
      <c r="G47" s="33"/>
    </row>
    <row r="48" spans="1:7" ht="15.75">
      <c r="A48" s="17">
        <v>43</v>
      </c>
      <c r="B48" s="13">
        <f t="shared" si="3"/>
        <v>24.122</v>
      </c>
      <c r="C48" s="4">
        <v>5.7614407184484575</v>
      </c>
      <c r="D48" s="13">
        <f t="shared" si="2"/>
        <v>25.636000000000003</v>
      </c>
      <c r="E48" s="4">
        <v>6.123053405942486</v>
      </c>
      <c r="F48" s="18">
        <f t="shared" si="1"/>
        <v>0.36161268749402886</v>
      </c>
      <c r="G48" s="33"/>
    </row>
    <row r="49" spans="1:7" ht="15.75">
      <c r="A49" s="17">
        <v>44</v>
      </c>
      <c r="B49" s="13">
        <f t="shared" si="3"/>
        <v>61.614</v>
      </c>
      <c r="C49" s="4">
        <v>14.716251074806534</v>
      </c>
      <c r="D49" s="13">
        <f t="shared" si="2"/>
        <v>64.974</v>
      </c>
      <c r="E49" s="4">
        <v>15.518773287474923</v>
      </c>
      <c r="F49" s="18">
        <f t="shared" si="1"/>
        <v>0.8025222126683893</v>
      </c>
      <c r="G49" s="33"/>
    </row>
    <row r="50" spans="1:7" ht="15.75">
      <c r="A50" s="17">
        <v>45</v>
      </c>
      <c r="B50" s="13">
        <f t="shared" si="3"/>
        <v>0</v>
      </c>
      <c r="C50" s="4">
        <v>0</v>
      </c>
      <c r="D50" s="13">
        <f t="shared" si="2"/>
        <v>0</v>
      </c>
      <c r="E50" s="4">
        <v>0</v>
      </c>
      <c r="F50" s="18">
        <f t="shared" si="1"/>
        <v>0</v>
      </c>
      <c r="G50" s="33">
        <v>0.8985</v>
      </c>
    </row>
    <row r="51" spans="1:7" ht="15.75">
      <c r="A51" s="17">
        <v>46</v>
      </c>
      <c r="B51" s="13">
        <f t="shared" si="3"/>
        <v>0</v>
      </c>
      <c r="C51" s="4">
        <v>0</v>
      </c>
      <c r="D51" s="13">
        <f t="shared" si="2"/>
        <v>0</v>
      </c>
      <c r="E51" s="4">
        <v>0</v>
      </c>
      <c r="F51" s="18">
        <f t="shared" si="1"/>
        <v>0</v>
      </c>
      <c r="G51" s="33">
        <v>0.567</v>
      </c>
    </row>
    <row r="52" spans="1:7" ht="15.75">
      <c r="A52" s="17">
        <v>47</v>
      </c>
      <c r="B52" s="13">
        <f t="shared" si="3"/>
        <v>11.887</v>
      </c>
      <c r="C52" s="4">
        <v>2.8391611732110444</v>
      </c>
      <c r="D52" s="13">
        <f t="shared" si="2"/>
        <v>12.592</v>
      </c>
      <c r="E52" s="4">
        <v>3.007547530333429</v>
      </c>
      <c r="F52" s="18">
        <f t="shared" si="1"/>
        <v>0.16838635712238448</v>
      </c>
      <c r="G52" s="33"/>
    </row>
    <row r="53" spans="1:7" ht="15.75">
      <c r="A53" s="17">
        <v>48</v>
      </c>
      <c r="B53" s="13">
        <f t="shared" si="3"/>
        <v>0</v>
      </c>
      <c r="C53" s="4">
        <v>0</v>
      </c>
      <c r="D53" s="13">
        <f t="shared" si="2"/>
        <v>0</v>
      </c>
      <c r="E53" s="4">
        <v>0</v>
      </c>
      <c r="F53" s="18">
        <f t="shared" si="1"/>
        <v>0</v>
      </c>
      <c r="G53" s="33">
        <v>0.6585</v>
      </c>
    </row>
    <row r="54" spans="1:7" ht="15.75">
      <c r="A54" s="17">
        <v>49</v>
      </c>
      <c r="B54" s="13">
        <f t="shared" si="3"/>
        <v>0</v>
      </c>
      <c r="C54" s="4">
        <v>0</v>
      </c>
      <c r="D54" s="13">
        <f t="shared" si="2"/>
        <v>0</v>
      </c>
      <c r="E54" s="4">
        <v>0</v>
      </c>
      <c r="F54" s="18">
        <f t="shared" si="1"/>
        <v>0</v>
      </c>
      <c r="G54" s="33">
        <v>0.594</v>
      </c>
    </row>
    <row r="55" spans="1:7" ht="15.75">
      <c r="A55" s="17">
        <v>50</v>
      </c>
      <c r="B55" s="12">
        <f t="shared" si="3"/>
        <v>32.229</v>
      </c>
      <c r="C55" s="4">
        <v>7.697764402407567</v>
      </c>
      <c r="D55" s="13">
        <f t="shared" si="2"/>
        <v>32.577</v>
      </c>
      <c r="E55" s="4">
        <v>7.780882774433935</v>
      </c>
      <c r="F55" s="18">
        <f t="shared" si="1"/>
        <v>0.08311837202636774</v>
      </c>
      <c r="G55" s="33"/>
    </row>
    <row r="56" spans="1:8" s="10" customFormat="1" ht="15.75">
      <c r="A56" s="30">
        <v>51</v>
      </c>
      <c r="B56" s="18">
        <v>93.288</v>
      </c>
      <c r="C56" s="4">
        <v>22.28145600458584</v>
      </c>
      <c r="D56" s="31">
        <v>95.374</v>
      </c>
      <c r="E56" s="4">
        <v>22.779688544950798</v>
      </c>
      <c r="F56" s="18">
        <f t="shared" si="1"/>
        <v>0.4982325403649561</v>
      </c>
      <c r="G56" s="33"/>
      <c r="H56" s="32"/>
    </row>
    <row r="57" spans="1:7" ht="15.75">
      <c r="A57" s="17">
        <v>52</v>
      </c>
      <c r="B57" s="13">
        <f aca="true" t="shared" si="4" ref="B57:B120">C57*4.1868</f>
        <v>36.373</v>
      </c>
      <c r="C57" s="4">
        <v>8.68754179803191</v>
      </c>
      <c r="D57" s="12">
        <f aca="true" t="shared" si="5" ref="D57:D70">E57*4.1868</f>
        <v>37.425999999999995</v>
      </c>
      <c r="E57" s="4">
        <v>8.939046527180663</v>
      </c>
      <c r="F57" s="18">
        <f t="shared" si="1"/>
        <v>0.25150472914875266</v>
      </c>
      <c r="G57" s="33"/>
    </row>
    <row r="58" spans="1:7" ht="15.75">
      <c r="A58" s="17">
        <v>53</v>
      </c>
      <c r="B58" s="13">
        <f t="shared" si="4"/>
        <v>45.00000000000001</v>
      </c>
      <c r="C58" s="4">
        <v>10.748065348237319</v>
      </c>
      <c r="D58" s="13">
        <f t="shared" si="5"/>
        <v>48</v>
      </c>
      <c r="E58" s="4">
        <v>11.464603038119806</v>
      </c>
      <c r="F58" s="18">
        <f t="shared" si="1"/>
        <v>0.7165376898824878</v>
      </c>
      <c r="G58" s="33"/>
    </row>
    <row r="59" spans="1:7" ht="15.75">
      <c r="A59" s="17">
        <v>54</v>
      </c>
      <c r="B59" s="13">
        <f t="shared" si="4"/>
        <v>103.608</v>
      </c>
      <c r="C59" s="4">
        <v>24.7463456577816</v>
      </c>
      <c r="D59" s="13">
        <f t="shared" si="5"/>
        <v>106.278</v>
      </c>
      <c r="E59" s="4">
        <v>25.384064201777015</v>
      </c>
      <c r="F59" s="18">
        <f t="shared" si="1"/>
        <v>0.6377185439954154</v>
      </c>
      <c r="G59" s="33"/>
    </row>
    <row r="60" spans="1:7" ht="15.75">
      <c r="A60" s="17">
        <v>55</v>
      </c>
      <c r="B60" s="13">
        <f t="shared" si="4"/>
        <v>20.83</v>
      </c>
      <c r="C60" s="4">
        <v>4.97516002675074</v>
      </c>
      <c r="D60" s="13">
        <f t="shared" si="5"/>
        <v>22.631000000000004</v>
      </c>
      <c r="E60" s="4">
        <v>5.405321486576861</v>
      </c>
      <c r="F60" s="18">
        <f t="shared" si="1"/>
        <v>0.4301614598261212</v>
      </c>
      <c r="G60" s="33"/>
    </row>
    <row r="61" spans="1:7" ht="15.75">
      <c r="A61" s="17">
        <v>56</v>
      </c>
      <c r="B61" s="13">
        <f t="shared" si="4"/>
        <v>0.655</v>
      </c>
      <c r="C61" s="4">
        <v>0.15644406229100985</v>
      </c>
      <c r="D61" s="13">
        <f t="shared" si="5"/>
        <v>0.663</v>
      </c>
      <c r="E61" s="4">
        <v>0.15835482946402982</v>
      </c>
      <c r="F61" s="18">
        <f t="shared" si="1"/>
        <v>0.0019107671730199671</v>
      </c>
      <c r="G61" s="33"/>
    </row>
    <row r="62" spans="1:7" ht="15.75">
      <c r="A62" s="17">
        <v>57</v>
      </c>
      <c r="B62" s="13">
        <f t="shared" si="4"/>
        <v>0</v>
      </c>
      <c r="C62" s="4">
        <v>0</v>
      </c>
      <c r="D62" s="13">
        <f t="shared" si="5"/>
        <v>0</v>
      </c>
      <c r="E62" s="4">
        <v>0</v>
      </c>
      <c r="F62" s="18">
        <f t="shared" si="1"/>
        <v>0</v>
      </c>
      <c r="G62" s="33">
        <v>0.6599999999999999</v>
      </c>
    </row>
    <row r="63" spans="1:7" ht="15.75">
      <c r="A63" s="17">
        <v>58</v>
      </c>
      <c r="B63" s="13">
        <f t="shared" si="4"/>
        <v>0.002</v>
      </c>
      <c r="C63" s="4">
        <v>0.0004776917932549919</v>
      </c>
      <c r="D63" s="13">
        <f t="shared" si="5"/>
        <v>0.002</v>
      </c>
      <c r="E63" s="4">
        <v>0.0004776917932549919</v>
      </c>
      <c r="F63" s="18">
        <f t="shared" si="1"/>
        <v>0</v>
      </c>
      <c r="G63" s="33">
        <v>0.597</v>
      </c>
    </row>
    <row r="64" spans="1:7" ht="15.75">
      <c r="A64" s="17">
        <v>59</v>
      </c>
      <c r="B64" s="13">
        <f t="shared" si="4"/>
        <v>8.77</v>
      </c>
      <c r="C64" s="4">
        <v>2.094678513423139</v>
      </c>
      <c r="D64" s="13">
        <f t="shared" si="5"/>
        <v>8.77</v>
      </c>
      <c r="E64" s="4">
        <v>2.094678513423139</v>
      </c>
      <c r="F64" s="18">
        <f t="shared" si="1"/>
        <v>0</v>
      </c>
      <c r="G64" s="33">
        <v>0.594</v>
      </c>
    </row>
    <row r="65" spans="1:7" ht="15.75">
      <c r="A65" s="17">
        <v>60</v>
      </c>
      <c r="B65" s="13">
        <f t="shared" si="4"/>
        <v>56.4</v>
      </c>
      <c r="C65" s="4">
        <v>13.47090856979077</v>
      </c>
      <c r="D65" s="13">
        <f t="shared" si="5"/>
        <v>58.4</v>
      </c>
      <c r="E65" s="4">
        <v>13.948600363045763</v>
      </c>
      <c r="F65" s="18">
        <f t="shared" si="1"/>
        <v>0.47769179325499245</v>
      </c>
      <c r="G65" s="33"/>
    </row>
    <row r="66" spans="1:7" ht="15.75">
      <c r="A66" s="17">
        <v>61</v>
      </c>
      <c r="B66" s="13">
        <f t="shared" si="4"/>
        <v>26.189</v>
      </c>
      <c r="C66" s="4">
        <v>6.255135186777491</v>
      </c>
      <c r="D66" s="13">
        <f t="shared" si="5"/>
        <v>27.584</v>
      </c>
      <c r="E66" s="4">
        <v>6.588325212572848</v>
      </c>
      <c r="F66" s="18">
        <f t="shared" si="1"/>
        <v>0.33319002579535706</v>
      </c>
      <c r="G66" s="33"/>
    </row>
    <row r="67" spans="1:7" ht="15.75">
      <c r="A67" s="17">
        <v>62</v>
      </c>
      <c r="B67" s="13">
        <f t="shared" si="4"/>
        <v>3.3280873200000003</v>
      </c>
      <c r="C67" s="4">
        <v>0.7949</v>
      </c>
      <c r="D67" s="13">
        <f t="shared" si="5"/>
        <v>7.190829</v>
      </c>
      <c r="E67" s="4">
        <v>1.7175</v>
      </c>
      <c r="F67" s="18">
        <f t="shared" si="1"/>
        <v>0.9226</v>
      </c>
      <c r="G67" s="33"/>
    </row>
    <row r="68" spans="1:7" ht="15.75">
      <c r="A68" s="17">
        <v>63</v>
      </c>
      <c r="B68" s="13">
        <f t="shared" si="4"/>
        <v>23.493</v>
      </c>
      <c r="C68" s="4">
        <v>5.611206649469762</v>
      </c>
      <c r="D68" s="13">
        <f t="shared" si="5"/>
        <v>26.624</v>
      </c>
      <c r="E68" s="4">
        <v>6.3590331518104515</v>
      </c>
      <c r="F68" s="18">
        <f t="shared" si="1"/>
        <v>0.7478265023406898</v>
      </c>
      <c r="G68" s="33"/>
    </row>
    <row r="69" spans="1:7" ht="15.75">
      <c r="A69" s="17">
        <v>64</v>
      </c>
      <c r="B69" s="13">
        <f t="shared" si="4"/>
        <v>0</v>
      </c>
      <c r="C69" s="4">
        <v>0</v>
      </c>
      <c r="D69" s="13">
        <f t="shared" si="5"/>
        <v>0</v>
      </c>
      <c r="E69" s="4">
        <v>0</v>
      </c>
      <c r="F69" s="18">
        <f t="shared" si="1"/>
        <v>0</v>
      </c>
      <c r="G69" s="33">
        <v>0.57</v>
      </c>
    </row>
    <row r="70" spans="1:7" ht="15.75">
      <c r="A70" s="17">
        <v>65</v>
      </c>
      <c r="B70" s="13">
        <f t="shared" si="4"/>
        <v>1.9175544</v>
      </c>
      <c r="C70" s="4">
        <v>0.458</v>
      </c>
      <c r="D70" s="13">
        <f t="shared" si="5"/>
        <v>3.5378459999999996</v>
      </c>
      <c r="E70" s="4">
        <v>0.845</v>
      </c>
      <c r="F70" s="18">
        <f aca="true" t="shared" si="6" ref="F70:F133">E70-C70</f>
        <v>0.38699999999999996</v>
      </c>
      <c r="G70" s="33"/>
    </row>
    <row r="71" spans="1:7" ht="15.75">
      <c r="A71" s="17">
        <v>66</v>
      </c>
      <c r="B71" s="13">
        <f t="shared" si="4"/>
        <v>42.32</v>
      </c>
      <c r="C71" s="4">
        <v>10.107958345275629</v>
      </c>
      <c r="D71" s="13">
        <f aca="true" t="shared" si="7" ref="D71:D134">E71*4.1868</f>
        <v>44.324</v>
      </c>
      <c r="E71" s="4">
        <v>10.58660552211713</v>
      </c>
      <c r="F71" s="18">
        <f t="shared" si="6"/>
        <v>0.47864717684150193</v>
      </c>
      <c r="G71" s="33"/>
    </row>
    <row r="72" spans="1:7" ht="15.75">
      <c r="A72" s="17">
        <v>67</v>
      </c>
      <c r="B72" s="13">
        <f t="shared" si="4"/>
        <v>25.32</v>
      </c>
      <c r="C72" s="4">
        <v>6.047578102608197</v>
      </c>
      <c r="D72" s="13">
        <f t="shared" si="7"/>
        <v>26.829</v>
      </c>
      <c r="E72" s="4">
        <v>6.407996560619089</v>
      </c>
      <c r="F72" s="18">
        <f t="shared" si="6"/>
        <v>0.36041845801089156</v>
      </c>
      <c r="G72" s="33"/>
    </row>
    <row r="73" spans="1:7" ht="15.75">
      <c r="A73" s="17">
        <v>68</v>
      </c>
      <c r="B73" s="13">
        <f t="shared" si="4"/>
        <v>0</v>
      </c>
      <c r="C73" s="4">
        <v>0</v>
      </c>
      <c r="D73" s="13">
        <f t="shared" si="7"/>
        <v>0</v>
      </c>
      <c r="E73" s="4">
        <v>0</v>
      </c>
      <c r="F73" s="18">
        <f t="shared" si="6"/>
        <v>0</v>
      </c>
      <c r="G73" s="33">
        <v>0.5984999999999999</v>
      </c>
    </row>
    <row r="74" spans="1:7" ht="15.75">
      <c r="A74" s="17">
        <v>69</v>
      </c>
      <c r="B74" s="13">
        <f t="shared" si="4"/>
        <v>35.846</v>
      </c>
      <c r="C74" s="4">
        <v>8.56167001050922</v>
      </c>
      <c r="D74" s="13">
        <f t="shared" si="7"/>
        <v>35.846</v>
      </c>
      <c r="E74" s="4">
        <v>8.56167001050922</v>
      </c>
      <c r="F74" s="18">
        <f t="shared" si="6"/>
        <v>0</v>
      </c>
      <c r="G74" s="33">
        <v>0.975</v>
      </c>
    </row>
    <row r="75" spans="1:7" ht="15.75">
      <c r="A75" s="17">
        <v>70</v>
      </c>
      <c r="B75" s="13">
        <f t="shared" si="4"/>
        <v>44.881</v>
      </c>
      <c r="C75" s="4">
        <v>10.719642686538645</v>
      </c>
      <c r="D75" s="13">
        <f t="shared" si="7"/>
        <v>46.376</v>
      </c>
      <c r="E75" s="4">
        <v>11.076717301996752</v>
      </c>
      <c r="F75" s="18">
        <f t="shared" si="6"/>
        <v>0.3570746154581066</v>
      </c>
      <c r="G75" s="33"/>
    </row>
    <row r="76" spans="1:7" ht="15.75">
      <c r="A76" s="17">
        <v>71</v>
      </c>
      <c r="B76" s="13">
        <f t="shared" si="4"/>
        <v>64.641</v>
      </c>
      <c r="C76" s="4">
        <v>15.439237603897967</v>
      </c>
      <c r="D76" s="13">
        <f t="shared" si="7"/>
        <v>64.641</v>
      </c>
      <c r="E76" s="4">
        <v>15.439237603897967</v>
      </c>
      <c r="F76" s="18">
        <f t="shared" si="6"/>
        <v>0</v>
      </c>
      <c r="G76" s="33">
        <v>1.2614999999999998</v>
      </c>
    </row>
    <row r="77" spans="1:7" ht="15.75">
      <c r="A77" s="17">
        <v>72</v>
      </c>
      <c r="B77" s="13">
        <f t="shared" si="4"/>
        <v>114.227</v>
      </c>
      <c r="C77" s="4">
        <v>27.28265023406898</v>
      </c>
      <c r="D77" s="13">
        <f t="shared" si="7"/>
        <v>114.227</v>
      </c>
      <c r="E77" s="4">
        <v>27.28265023406898</v>
      </c>
      <c r="F77" s="18">
        <f t="shared" si="6"/>
        <v>0</v>
      </c>
      <c r="G77" s="33">
        <v>0.8985</v>
      </c>
    </row>
    <row r="78" spans="1:7" ht="15.75">
      <c r="A78" s="17">
        <v>73</v>
      </c>
      <c r="B78" s="13">
        <f t="shared" si="4"/>
        <v>21.868</v>
      </c>
      <c r="C78" s="4">
        <v>5.223082067450081</v>
      </c>
      <c r="D78" s="13">
        <f t="shared" si="7"/>
        <v>23.052</v>
      </c>
      <c r="E78" s="4">
        <v>5.505875609057036</v>
      </c>
      <c r="F78" s="18">
        <f t="shared" si="6"/>
        <v>0.2827935416069556</v>
      </c>
      <c r="G78" s="33"/>
    </row>
    <row r="79" spans="1:7" ht="15.75">
      <c r="A79" s="17">
        <v>74</v>
      </c>
      <c r="B79" s="13">
        <f t="shared" si="4"/>
        <v>33.186</v>
      </c>
      <c r="C79" s="4">
        <v>7.926339925480081</v>
      </c>
      <c r="D79" s="13">
        <f t="shared" si="7"/>
        <v>34.307</v>
      </c>
      <c r="E79" s="4">
        <v>8.194086175599503</v>
      </c>
      <c r="F79" s="18">
        <f t="shared" si="6"/>
        <v>0.26774625011942277</v>
      </c>
      <c r="G79" s="33"/>
    </row>
    <row r="80" spans="1:7" ht="15.75">
      <c r="A80" s="17">
        <v>75</v>
      </c>
      <c r="B80" s="13">
        <f t="shared" si="4"/>
        <v>27.577</v>
      </c>
      <c r="C80" s="4">
        <v>6.586653291296456</v>
      </c>
      <c r="D80" s="13">
        <f t="shared" si="7"/>
        <v>28.164</v>
      </c>
      <c r="E80" s="4">
        <v>6.726855832616796</v>
      </c>
      <c r="F80" s="18">
        <f t="shared" si="6"/>
        <v>0.14020254132034005</v>
      </c>
      <c r="G80" s="33"/>
    </row>
    <row r="81" spans="1:7" ht="15.75">
      <c r="A81" s="17">
        <v>76</v>
      </c>
      <c r="B81" s="13">
        <f t="shared" si="4"/>
        <v>13.1967936</v>
      </c>
      <c r="C81" s="4">
        <v>3.152</v>
      </c>
      <c r="D81" s="13">
        <f t="shared" si="7"/>
        <v>13.481496</v>
      </c>
      <c r="E81" s="4">
        <v>3.22</v>
      </c>
      <c r="F81" s="18">
        <f t="shared" si="6"/>
        <v>0.06800000000000006</v>
      </c>
      <c r="G81" s="33"/>
    </row>
    <row r="82" spans="1:7" ht="15.75">
      <c r="A82" s="17">
        <v>77</v>
      </c>
      <c r="B82" s="13">
        <f t="shared" si="4"/>
        <v>65.288</v>
      </c>
      <c r="C82" s="4">
        <v>15.593770899015954</v>
      </c>
      <c r="D82" s="13">
        <f t="shared" si="7"/>
        <v>65.345</v>
      </c>
      <c r="E82" s="4">
        <v>15.607385115123723</v>
      </c>
      <c r="F82" s="18">
        <f t="shared" si="6"/>
        <v>0.013614216107768584</v>
      </c>
      <c r="G82" s="33"/>
    </row>
    <row r="83" spans="1:7" ht="15.75">
      <c r="A83" s="17">
        <v>78</v>
      </c>
      <c r="B83" s="13">
        <f t="shared" si="4"/>
        <v>45.556</v>
      </c>
      <c r="C83" s="4">
        <v>10.880863666762204</v>
      </c>
      <c r="D83" s="13">
        <f t="shared" si="7"/>
        <v>47.37</v>
      </c>
      <c r="E83" s="4">
        <v>11.314130123244482</v>
      </c>
      <c r="F83" s="18">
        <f t="shared" si="6"/>
        <v>0.43326645648227746</v>
      </c>
      <c r="G83" s="33"/>
    </row>
    <row r="84" spans="1:7" ht="15.75">
      <c r="A84" s="17">
        <v>79</v>
      </c>
      <c r="B84" s="13">
        <f t="shared" si="4"/>
        <v>1.38</v>
      </c>
      <c r="C84" s="4">
        <v>0.3296073373459444</v>
      </c>
      <c r="D84" s="13">
        <f t="shared" si="7"/>
        <v>1.53</v>
      </c>
      <c r="E84" s="4">
        <v>0.3654342218400688</v>
      </c>
      <c r="F84" s="18">
        <f t="shared" si="6"/>
        <v>0.03582688449412441</v>
      </c>
      <c r="G84" s="33"/>
    </row>
    <row r="85" spans="1:7" ht="15.75">
      <c r="A85" s="17">
        <v>80</v>
      </c>
      <c r="B85" s="13">
        <f t="shared" si="4"/>
        <v>89.633</v>
      </c>
      <c r="C85" s="4">
        <v>21.408474252412343</v>
      </c>
      <c r="D85" s="13">
        <f t="shared" si="7"/>
        <v>93.765</v>
      </c>
      <c r="E85" s="4">
        <v>22.395385497277157</v>
      </c>
      <c r="F85" s="18">
        <f t="shared" si="6"/>
        <v>0.9869112448648139</v>
      </c>
      <c r="G85" s="33"/>
    </row>
    <row r="86" spans="1:7" ht="15.75">
      <c r="A86" s="17">
        <v>81</v>
      </c>
      <c r="B86" s="13">
        <f t="shared" si="4"/>
        <v>0.982</v>
      </c>
      <c r="C86" s="4">
        <v>0.23454667048820102</v>
      </c>
      <c r="D86" s="13">
        <f t="shared" si="7"/>
        <v>0.982</v>
      </c>
      <c r="E86" s="4">
        <v>0.23454667048820102</v>
      </c>
      <c r="F86" s="18">
        <f t="shared" si="6"/>
        <v>0</v>
      </c>
      <c r="G86" s="33">
        <v>0.8969999999999999</v>
      </c>
    </row>
    <row r="87" spans="1:7" ht="15.75">
      <c r="A87" s="17">
        <v>82</v>
      </c>
      <c r="B87" s="13">
        <f t="shared" si="4"/>
        <v>2.85</v>
      </c>
      <c r="C87" s="4">
        <v>0.6807108053883635</v>
      </c>
      <c r="D87" s="13">
        <f t="shared" si="7"/>
        <v>2.85</v>
      </c>
      <c r="E87" s="4">
        <v>0.6807108053883635</v>
      </c>
      <c r="F87" s="18">
        <f t="shared" si="6"/>
        <v>0</v>
      </c>
      <c r="G87" s="33">
        <v>0.5685</v>
      </c>
    </row>
    <row r="88" spans="1:7" ht="15.75">
      <c r="A88" s="17">
        <v>83</v>
      </c>
      <c r="B88" s="13">
        <f t="shared" si="4"/>
        <v>30.2</v>
      </c>
      <c r="C88" s="4">
        <v>7.213146078150378</v>
      </c>
      <c r="D88" s="13">
        <f t="shared" si="7"/>
        <v>31.17</v>
      </c>
      <c r="E88" s="4">
        <v>7.444826597879049</v>
      </c>
      <c r="F88" s="18">
        <f t="shared" si="6"/>
        <v>0.23168051972867154</v>
      </c>
      <c r="G88" s="33"/>
    </row>
    <row r="89" spans="1:7" ht="15.75">
      <c r="A89" s="17">
        <v>84</v>
      </c>
      <c r="B89" s="13">
        <f t="shared" si="4"/>
        <v>40.0299948</v>
      </c>
      <c r="C89" s="4">
        <v>9.561</v>
      </c>
      <c r="D89" s="13">
        <f t="shared" si="7"/>
        <v>41.2734744</v>
      </c>
      <c r="E89" s="4">
        <v>9.858</v>
      </c>
      <c r="F89" s="18">
        <f t="shared" si="6"/>
        <v>0.2970000000000006</v>
      </c>
      <c r="G89" s="33"/>
    </row>
    <row r="90" spans="1:7" ht="15.75">
      <c r="A90" s="17">
        <v>85</v>
      </c>
      <c r="B90" s="13">
        <f t="shared" si="4"/>
        <v>38.813</v>
      </c>
      <c r="C90" s="4">
        <v>9.270325785803001</v>
      </c>
      <c r="D90" s="13">
        <f t="shared" si="7"/>
        <v>39.79</v>
      </c>
      <c r="E90" s="4">
        <v>9.503678226808063</v>
      </c>
      <c r="F90" s="18">
        <f t="shared" si="6"/>
        <v>0.2333524410050618</v>
      </c>
      <c r="G90" s="33"/>
    </row>
    <row r="91" spans="1:7" ht="15.75">
      <c r="A91" s="17">
        <v>86</v>
      </c>
      <c r="B91" s="13">
        <f t="shared" si="4"/>
        <v>11.186</v>
      </c>
      <c r="C91" s="4">
        <v>2.6717301996751694</v>
      </c>
      <c r="D91" s="13">
        <f t="shared" si="7"/>
        <v>13.237</v>
      </c>
      <c r="E91" s="4">
        <v>3.161603133658164</v>
      </c>
      <c r="F91" s="18">
        <f t="shared" si="6"/>
        <v>0.4898729339829946</v>
      </c>
      <c r="G91" s="33"/>
    </row>
    <row r="92" spans="1:7" ht="15.75">
      <c r="A92" s="17">
        <v>87</v>
      </c>
      <c r="B92" s="13">
        <f t="shared" si="4"/>
        <v>36.641999999999996</v>
      </c>
      <c r="C92" s="4">
        <v>8.751791344224706</v>
      </c>
      <c r="D92" s="13">
        <f t="shared" si="7"/>
        <v>37.933</v>
      </c>
      <c r="E92" s="4">
        <v>9.060141396770804</v>
      </c>
      <c r="F92" s="18">
        <f t="shared" si="6"/>
        <v>0.30835005254609804</v>
      </c>
      <c r="G92" s="33"/>
    </row>
    <row r="93" spans="1:7" ht="15.75">
      <c r="A93" s="17">
        <v>88</v>
      </c>
      <c r="B93" s="13">
        <f t="shared" si="4"/>
        <v>0</v>
      </c>
      <c r="C93" s="4">
        <v>0</v>
      </c>
      <c r="D93" s="13">
        <f t="shared" si="7"/>
        <v>0</v>
      </c>
      <c r="E93" s="4">
        <v>0</v>
      </c>
      <c r="F93" s="18">
        <f t="shared" si="6"/>
        <v>0</v>
      </c>
      <c r="G93" s="33">
        <v>0.543</v>
      </c>
    </row>
    <row r="94" spans="1:7" ht="15.75">
      <c r="A94" s="17">
        <v>89</v>
      </c>
      <c r="B94" s="13">
        <f t="shared" si="4"/>
        <v>46.016</v>
      </c>
      <c r="C94" s="4">
        <v>10.990732779210854</v>
      </c>
      <c r="D94" s="13">
        <f t="shared" si="7"/>
        <v>48.115</v>
      </c>
      <c r="E94" s="4">
        <v>11.492070316231969</v>
      </c>
      <c r="F94" s="18">
        <f t="shared" si="6"/>
        <v>0.501337537021115</v>
      </c>
      <c r="G94" s="33"/>
    </row>
    <row r="95" spans="1:7" ht="15.75">
      <c r="A95" s="17">
        <v>90</v>
      </c>
      <c r="B95" s="13">
        <f t="shared" si="4"/>
        <v>47.26352916</v>
      </c>
      <c r="C95" s="4">
        <v>11.2887</v>
      </c>
      <c r="D95" s="13">
        <f t="shared" si="7"/>
        <v>50.530489200000005</v>
      </c>
      <c r="E95" s="4">
        <v>12.069</v>
      </c>
      <c r="F95" s="18">
        <f t="shared" si="6"/>
        <v>0.7803000000000004</v>
      </c>
      <c r="G95" s="33"/>
    </row>
    <row r="96" spans="1:7" ht="15.75">
      <c r="A96" s="17">
        <v>91</v>
      </c>
      <c r="B96" s="13">
        <f t="shared" si="4"/>
        <v>0</v>
      </c>
      <c r="C96" s="4">
        <v>0</v>
      </c>
      <c r="D96" s="13">
        <f t="shared" si="7"/>
        <v>0</v>
      </c>
      <c r="E96" s="4">
        <v>0</v>
      </c>
      <c r="F96" s="18">
        <f t="shared" si="6"/>
        <v>0</v>
      </c>
      <c r="G96" s="33">
        <v>0.5685</v>
      </c>
    </row>
    <row r="97" spans="1:7" ht="15.75">
      <c r="A97" s="17">
        <v>92</v>
      </c>
      <c r="B97" s="13">
        <f t="shared" si="4"/>
        <v>7.651</v>
      </c>
      <c r="C97" s="4">
        <v>1.8274099550969714</v>
      </c>
      <c r="D97" s="13">
        <f t="shared" si="7"/>
        <v>7.651</v>
      </c>
      <c r="E97" s="4">
        <v>1.8274099550969714</v>
      </c>
      <c r="F97" s="18">
        <f t="shared" si="6"/>
        <v>0</v>
      </c>
      <c r="G97" s="33">
        <v>0.5955</v>
      </c>
    </row>
    <row r="98" spans="1:7" ht="15.75">
      <c r="A98" s="17">
        <v>93</v>
      </c>
      <c r="B98" s="13">
        <f t="shared" si="4"/>
        <v>43.146</v>
      </c>
      <c r="C98" s="4">
        <v>10.30524505588994</v>
      </c>
      <c r="D98" s="13">
        <f t="shared" si="7"/>
        <v>43.798</v>
      </c>
      <c r="E98" s="4">
        <v>10.460972580491068</v>
      </c>
      <c r="F98" s="18">
        <f t="shared" si="6"/>
        <v>0.1557275246011276</v>
      </c>
      <c r="G98" s="33"/>
    </row>
    <row r="99" spans="1:7" ht="15.75">
      <c r="A99" s="17">
        <v>94</v>
      </c>
      <c r="B99" s="13">
        <f t="shared" si="4"/>
        <v>0.798</v>
      </c>
      <c r="C99" s="4">
        <v>0.19059902550874178</v>
      </c>
      <c r="D99" s="13">
        <f t="shared" si="7"/>
        <v>0.798</v>
      </c>
      <c r="E99" s="4">
        <v>0.19059902550874178</v>
      </c>
      <c r="F99" s="18">
        <f t="shared" si="6"/>
        <v>0</v>
      </c>
      <c r="G99" s="33">
        <v>0.594</v>
      </c>
    </row>
    <row r="100" spans="1:7" ht="15.75">
      <c r="A100" s="17">
        <v>95</v>
      </c>
      <c r="B100" s="13">
        <f t="shared" si="4"/>
        <v>42.812</v>
      </c>
      <c r="C100" s="4">
        <v>10.225470526416355</v>
      </c>
      <c r="D100" s="13">
        <f t="shared" si="7"/>
        <v>44.516</v>
      </c>
      <c r="E100" s="4">
        <v>10.632463934269609</v>
      </c>
      <c r="F100" s="18">
        <f t="shared" si="6"/>
        <v>0.40699340785325333</v>
      </c>
      <c r="G100" s="33"/>
    </row>
    <row r="101" spans="1:7" ht="15.75">
      <c r="A101" s="17">
        <v>96</v>
      </c>
      <c r="B101" s="13">
        <f t="shared" si="4"/>
        <v>26.667</v>
      </c>
      <c r="C101" s="4">
        <v>6.369303525365435</v>
      </c>
      <c r="D101" s="13">
        <f t="shared" si="7"/>
        <v>27.8</v>
      </c>
      <c r="E101" s="4">
        <v>6.639915926244387</v>
      </c>
      <c r="F101" s="18">
        <f t="shared" si="6"/>
        <v>0.2706124008789521</v>
      </c>
      <c r="G101" s="33"/>
    </row>
    <row r="102" spans="1:7" ht="15.75">
      <c r="A102" s="17">
        <v>97</v>
      </c>
      <c r="B102" s="13">
        <f t="shared" si="4"/>
        <v>74.007</v>
      </c>
      <c r="C102" s="4">
        <v>17.676268271711095</v>
      </c>
      <c r="D102" s="13">
        <f t="shared" si="7"/>
        <v>74.97</v>
      </c>
      <c r="E102" s="4">
        <v>17.90627687016337</v>
      </c>
      <c r="F102" s="18">
        <f t="shared" si="6"/>
        <v>0.23000859845227595</v>
      </c>
      <c r="G102" s="33"/>
    </row>
    <row r="103" spans="1:7" ht="15.75">
      <c r="A103" s="17">
        <v>98</v>
      </c>
      <c r="B103" s="13">
        <f t="shared" si="4"/>
        <v>28.0389996</v>
      </c>
      <c r="C103" s="4">
        <v>6.697</v>
      </c>
      <c r="D103" s="13">
        <f t="shared" si="7"/>
        <v>29.8225764</v>
      </c>
      <c r="E103" s="4">
        <v>7.123</v>
      </c>
      <c r="F103" s="18">
        <f t="shared" si="6"/>
        <v>0.42600000000000016</v>
      </c>
      <c r="G103" s="33"/>
    </row>
    <row r="104" spans="1:7" ht="15.75">
      <c r="A104" s="17">
        <v>99</v>
      </c>
      <c r="B104" s="13">
        <f t="shared" si="4"/>
        <v>0</v>
      </c>
      <c r="C104" s="4">
        <v>0</v>
      </c>
      <c r="D104" s="13">
        <f t="shared" si="7"/>
        <v>0</v>
      </c>
      <c r="E104" s="4">
        <v>0</v>
      </c>
      <c r="F104" s="18">
        <f t="shared" si="6"/>
        <v>0</v>
      </c>
      <c r="G104" s="33">
        <v>0.8985</v>
      </c>
    </row>
    <row r="105" spans="1:7" ht="15.75">
      <c r="A105" s="17">
        <v>100</v>
      </c>
      <c r="B105" s="13">
        <f t="shared" si="4"/>
        <v>15.8595984</v>
      </c>
      <c r="C105" s="4">
        <v>3.788</v>
      </c>
      <c r="D105" s="13">
        <f t="shared" si="7"/>
        <v>17.961372</v>
      </c>
      <c r="E105" s="4">
        <v>4.29</v>
      </c>
      <c r="F105" s="18">
        <f t="shared" si="6"/>
        <v>0.5020000000000002</v>
      </c>
      <c r="G105" s="33"/>
    </row>
    <row r="106" spans="1:7" ht="15.75">
      <c r="A106" s="17">
        <v>101</v>
      </c>
      <c r="B106" s="13">
        <f t="shared" si="4"/>
        <v>10.1822976</v>
      </c>
      <c r="C106" s="4">
        <v>2.432</v>
      </c>
      <c r="D106" s="13">
        <f t="shared" si="7"/>
        <v>11.6267436</v>
      </c>
      <c r="E106" s="4">
        <v>2.777</v>
      </c>
      <c r="F106" s="18">
        <f t="shared" si="6"/>
        <v>0.3450000000000002</v>
      </c>
      <c r="G106" s="33"/>
    </row>
    <row r="107" spans="1:7" ht="15.75">
      <c r="A107" s="17">
        <v>102</v>
      </c>
      <c r="B107" s="13">
        <f t="shared" si="4"/>
        <v>10.88568</v>
      </c>
      <c r="C107" s="4">
        <v>2.6</v>
      </c>
      <c r="D107" s="13">
        <f t="shared" si="7"/>
        <v>12.97908</v>
      </c>
      <c r="E107" s="4">
        <v>3.1</v>
      </c>
      <c r="F107" s="18">
        <f t="shared" si="6"/>
        <v>0.5</v>
      </c>
      <c r="G107" s="33"/>
    </row>
    <row r="108" spans="1:7" ht="15.75">
      <c r="A108" s="17">
        <v>103</v>
      </c>
      <c r="B108" s="13">
        <f t="shared" si="4"/>
        <v>0</v>
      </c>
      <c r="C108" s="4">
        <v>0</v>
      </c>
      <c r="D108" s="13">
        <f t="shared" si="7"/>
        <v>0</v>
      </c>
      <c r="E108" s="4">
        <v>0</v>
      </c>
      <c r="F108" s="18">
        <f t="shared" si="6"/>
        <v>0</v>
      </c>
      <c r="G108" s="33">
        <v>0.597</v>
      </c>
    </row>
    <row r="109" spans="1:7" ht="15.75">
      <c r="A109" s="17">
        <v>104</v>
      </c>
      <c r="B109" s="13">
        <f t="shared" si="4"/>
        <v>40.852</v>
      </c>
      <c r="C109" s="4">
        <v>9.757332569026463</v>
      </c>
      <c r="D109" s="13">
        <f t="shared" si="7"/>
        <v>42.457</v>
      </c>
      <c r="E109" s="4">
        <v>10.140680233113596</v>
      </c>
      <c r="F109" s="18">
        <f t="shared" si="6"/>
        <v>0.3833476640871325</v>
      </c>
      <c r="G109" s="33"/>
    </row>
    <row r="110" spans="1:7" ht="15.75">
      <c r="A110" s="17">
        <v>105</v>
      </c>
      <c r="B110" s="13">
        <f t="shared" si="4"/>
        <v>84.8957436</v>
      </c>
      <c r="C110" s="4">
        <v>20.277</v>
      </c>
      <c r="D110" s="13">
        <f t="shared" si="7"/>
        <v>87.541</v>
      </c>
      <c r="E110" s="4">
        <v>20.908808636667622</v>
      </c>
      <c r="F110" s="18">
        <f t="shared" si="6"/>
        <v>0.6318086366676212</v>
      </c>
      <c r="G110" s="33"/>
    </row>
    <row r="111" spans="1:7" ht="15.75">
      <c r="A111" s="17">
        <v>106</v>
      </c>
      <c r="B111" s="13">
        <f t="shared" si="4"/>
        <v>4.366</v>
      </c>
      <c r="C111" s="4">
        <v>1.0428011846756473</v>
      </c>
      <c r="D111" s="13">
        <f t="shared" si="7"/>
        <v>4.547</v>
      </c>
      <c r="E111" s="4">
        <v>1.086032291965224</v>
      </c>
      <c r="F111" s="18">
        <f t="shared" si="6"/>
        <v>0.0432311072895768</v>
      </c>
      <c r="G111" s="33"/>
    </row>
    <row r="112" spans="1:7" ht="15.75">
      <c r="A112" s="17">
        <v>107</v>
      </c>
      <c r="B112" s="13">
        <f t="shared" si="4"/>
        <v>0</v>
      </c>
      <c r="C112" s="4">
        <v>0</v>
      </c>
      <c r="D112" s="13">
        <f t="shared" si="7"/>
        <v>0</v>
      </c>
      <c r="E112" s="4">
        <v>0</v>
      </c>
      <c r="F112" s="18">
        <f t="shared" si="6"/>
        <v>0</v>
      </c>
      <c r="G112" s="33">
        <v>1.2539999999999998</v>
      </c>
    </row>
    <row r="113" spans="1:7" ht="15.75">
      <c r="A113" s="17">
        <v>108</v>
      </c>
      <c r="B113" s="13">
        <f t="shared" si="4"/>
        <v>2.93076</v>
      </c>
      <c r="C113" s="4">
        <v>0.7</v>
      </c>
      <c r="D113" s="13">
        <f t="shared" si="7"/>
        <v>4.1868</v>
      </c>
      <c r="E113" s="4">
        <v>1</v>
      </c>
      <c r="F113" s="18">
        <f t="shared" si="6"/>
        <v>0.30000000000000004</v>
      </c>
      <c r="G113" s="33"/>
    </row>
    <row r="114" spans="1:7" ht="15.75">
      <c r="A114" s="17">
        <v>109</v>
      </c>
      <c r="B114" s="13">
        <f t="shared" si="4"/>
        <v>1.729</v>
      </c>
      <c r="C114" s="4">
        <v>0.4129645552689405</v>
      </c>
      <c r="D114" s="13">
        <f t="shared" si="7"/>
        <v>1.729</v>
      </c>
      <c r="E114" s="4">
        <v>0.4129645552689405</v>
      </c>
      <c r="F114" s="18">
        <f t="shared" si="6"/>
        <v>0</v>
      </c>
      <c r="G114" s="33">
        <v>0.5685</v>
      </c>
    </row>
    <row r="115" spans="1:7" ht="15.75">
      <c r="A115" s="17">
        <v>110</v>
      </c>
      <c r="B115" s="13">
        <f t="shared" si="4"/>
        <v>43.968</v>
      </c>
      <c r="C115" s="4">
        <v>10.501576382917742</v>
      </c>
      <c r="D115" s="13">
        <f t="shared" si="7"/>
        <v>44.466</v>
      </c>
      <c r="E115" s="4">
        <v>10.620521639438236</v>
      </c>
      <c r="F115" s="18">
        <f t="shared" si="6"/>
        <v>0.11894525652049381</v>
      </c>
      <c r="G115" s="33"/>
    </row>
    <row r="116" spans="1:7" ht="15.75">
      <c r="A116" s="17">
        <v>111</v>
      </c>
      <c r="B116" s="13">
        <f t="shared" si="4"/>
        <v>0</v>
      </c>
      <c r="C116" s="4">
        <v>0</v>
      </c>
      <c r="D116" s="13">
        <f t="shared" si="7"/>
        <v>0</v>
      </c>
      <c r="E116" s="4">
        <v>0</v>
      </c>
      <c r="F116" s="18">
        <f t="shared" si="6"/>
        <v>0</v>
      </c>
      <c r="G116" s="33">
        <v>0.6585</v>
      </c>
    </row>
    <row r="117" spans="1:7" ht="15.75">
      <c r="A117" s="17">
        <v>112</v>
      </c>
      <c r="B117" s="13">
        <f t="shared" si="4"/>
        <v>33.898999999999994</v>
      </c>
      <c r="C117" s="4">
        <v>8.096637049775484</v>
      </c>
      <c r="D117" s="13">
        <f t="shared" si="7"/>
        <v>33.898999999999994</v>
      </c>
      <c r="E117" s="4">
        <v>8.096637049775484</v>
      </c>
      <c r="F117" s="18">
        <f t="shared" si="6"/>
        <v>0</v>
      </c>
      <c r="G117" s="33">
        <v>0.597</v>
      </c>
    </row>
    <row r="118" spans="1:7" ht="15.75">
      <c r="A118" s="17">
        <v>113</v>
      </c>
      <c r="B118" s="13">
        <f t="shared" si="4"/>
        <v>2.9140127999999996</v>
      </c>
      <c r="C118" s="4">
        <v>0.696</v>
      </c>
      <c r="D118" s="13">
        <f t="shared" si="7"/>
        <v>3.014496</v>
      </c>
      <c r="E118" s="4">
        <v>0.72</v>
      </c>
      <c r="F118" s="18">
        <f t="shared" si="6"/>
        <v>0.02400000000000002</v>
      </c>
      <c r="G118" s="33"/>
    </row>
    <row r="119" spans="1:7" ht="15.75">
      <c r="A119" s="17">
        <v>114</v>
      </c>
      <c r="B119" s="13">
        <f t="shared" si="4"/>
        <v>5.86152</v>
      </c>
      <c r="C119" s="4">
        <v>1.4</v>
      </c>
      <c r="D119" s="13">
        <f t="shared" si="7"/>
        <v>8.3736</v>
      </c>
      <c r="E119" s="4">
        <v>2</v>
      </c>
      <c r="F119" s="18">
        <f t="shared" si="6"/>
        <v>0.6000000000000001</v>
      </c>
      <c r="G119" s="33"/>
    </row>
    <row r="120" spans="1:7" ht="15.75">
      <c r="A120" s="17">
        <v>115</v>
      </c>
      <c r="B120" s="13">
        <f t="shared" si="4"/>
        <v>73.124</v>
      </c>
      <c r="C120" s="4">
        <v>17.465367344989012</v>
      </c>
      <c r="D120" s="13">
        <f t="shared" si="7"/>
        <v>74.5</v>
      </c>
      <c r="E120" s="4">
        <v>17.79401929874845</v>
      </c>
      <c r="F120" s="18">
        <f t="shared" si="6"/>
        <v>0.32865195375943657</v>
      </c>
      <c r="G120" s="33"/>
    </row>
    <row r="121" spans="1:7" ht="15.75">
      <c r="A121" s="17">
        <v>116</v>
      </c>
      <c r="B121" s="13">
        <f aca="true" t="shared" si="8" ref="B121:B156">C121*4.1868</f>
        <v>35.358</v>
      </c>
      <c r="C121" s="4">
        <v>8.445113212955</v>
      </c>
      <c r="D121" s="13">
        <f t="shared" si="7"/>
        <v>36.226</v>
      </c>
      <c r="E121" s="4">
        <v>8.652431451227669</v>
      </c>
      <c r="F121" s="18">
        <f t="shared" si="6"/>
        <v>0.20731823827266815</v>
      </c>
      <c r="G121" s="33"/>
    </row>
    <row r="122" spans="1:7" ht="15.75">
      <c r="A122" s="17">
        <v>117</v>
      </c>
      <c r="B122" s="13">
        <f t="shared" si="8"/>
        <v>4.547</v>
      </c>
      <c r="C122" s="4">
        <v>1.086032291965224</v>
      </c>
      <c r="D122" s="13">
        <f t="shared" si="7"/>
        <v>4.547</v>
      </c>
      <c r="E122" s="4">
        <v>1.086032291965224</v>
      </c>
      <c r="F122" s="18">
        <f t="shared" si="6"/>
        <v>0</v>
      </c>
      <c r="G122" s="33">
        <v>0.8985</v>
      </c>
    </row>
    <row r="123" spans="1:7" ht="15.75">
      <c r="A123" s="17">
        <v>118</v>
      </c>
      <c r="B123" s="13">
        <f t="shared" si="8"/>
        <v>0</v>
      </c>
      <c r="C123" s="4">
        <v>0</v>
      </c>
      <c r="D123" s="13">
        <f t="shared" si="7"/>
        <v>0</v>
      </c>
      <c r="E123" s="4">
        <v>0</v>
      </c>
      <c r="F123" s="18">
        <f t="shared" si="6"/>
        <v>0</v>
      </c>
      <c r="G123" s="33">
        <v>0.5655</v>
      </c>
    </row>
    <row r="124" spans="1:7" ht="15.75">
      <c r="A124" s="17">
        <v>119</v>
      </c>
      <c r="B124" s="13">
        <f t="shared" si="8"/>
        <v>13.2344748</v>
      </c>
      <c r="C124" s="4">
        <v>3.161</v>
      </c>
      <c r="D124" s="13">
        <f t="shared" si="7"/>
        <v>13.233</v>
      </c>
      <c r="E124" s="4">
        <v>3.160647750071654</v>
      </c>
      <c r="F124" s="18">
        <f t="shared" si="6"/>
        <v>-0.00035224992834592683</v>
      </c>
      <c r="G124" s="33">
        <v>0.594</v>
      </c>
    </row>
    <row r="125" spans="1:7" ht="15.75">
      <c r="A125" s="17">
        <v>120</v>
      </c>
      <c r="B125" s="13">
        <f t="shared" si="8"/>
        <v>23.999</v>
      </c>
      <c r="C125" s="4">
        <v>5.732062673163275</v>
      </c>
      <c r="D125" s="13">
        <f t="shared" si="7"/>
        <v>24.047</v>
      </c>
      <c r="E125" s="4">
        <v>5.743527276201395</v>
      </c>
      <c r="F125" s="18">
        <f t="shared" si="6"/>
        <v>0.011464603038120025</v>
      </c>
      <c r="G125" s="33"/>
    </row>
    <row r="126" spans="1:7" ht="15.75">
      <c r="A126" s="17">
        <v>121</v>
      </c>
      <c r="B126" s="13">
        <f t="shared" si="8"/>
        <v>6.13</v>
      </c>
      <c r="C126" s="4">
        <v>1.4641253463265502</v>
      </c>
      <c r="D126" s="13">
        <f t="shared" si="7"/>
        <v>6.13</v>
      </c>
      <c r="E126" s="4">
        <v>1.4641253463265502</v>
      </c>
      <c r="F126" s="18">
        <f t="shared" si="6"/>
        <v>0</v>
      </c>
      <c r="G126" s="33">
        <v>0.597</v>
      </c>
    </row>
    <row r="127" spans="1:7" ht="15.75">
      <c r="A127" s="17">
        <v>122</v>
      </c>
      <c r="B127" s="13">
        <f t="shared" si="8"/>
        <v>18.738</v>
      </c>
      <c r="C127" s="4">
        <v>4.475494411006019</v>
      </c>
      <c r="D127" s="13">
        <f t="shared" si="7"/>
        <v>19.941</v>
      </c>
      <c r="E127" s="4">
        <v>4.762826024648897</v>
      </c>
      <c r="F127" s="18">
        <f t="shared" si="6"/>
        <v>0.28733161364287785</v>
      </c>
      <c r="G127" s="33"/>
    </row>
    <row r="128" spans="1:7" ht="15.75">
      <c r="A128" s="17">
        <v>123</v>
      </c>
      <c r="B128" s="13">
        <f t="shared" si="8"/>
        <v>0</v>
      </c>
      <c r="C128" s="4">
        <v>0</v>
      </c>
      <c r="D128" s="13">
        <f t="shared" si="7"/>
        <v>0</v>
      </c>
      <c r="E128" s="4">
        <v>0</v>
      </c>
      <c r="F128" s="18">
        <f t="shared" si="6"/>
        <v>0</v>
      </c>
      <c r="G128" s="33">
        <v>0.9735</v>
      </c>
    </row>
    <row r="129" spans="1:7" ht="15.75">
      <c r="A129" s="17">
        <v>124</v>
      </c>
      <c r="B129" s="13">
        <f t="shared" si="8"/>
        <v>11.198</v>
      </c>
      <c r="C129" s="4">
        <v>2.6745963504346997</v>
      </c>
      <c r="D129" s="13">
        <f t="shared" si="7"/>
        <v>11.198</v>
      </c>
      <c r="E129" s="4">
        <v>2.6745963504346997</v>
      </c>
      <c r="F129" s="18">
        <f t="shared" si="6"/>
        <v>0</v>
      </c>
      <c r="G129" s="33"/>
    </row>
    <row r="130" spans="1:7" ht="15.75">
      <c r="A130" s="17">
        <v>125</v>
      </c>
      <c r="B130" s="13">
        <f t="shared" si="8"/>
        <v>1.7207747999999998</v>
      </c>
      <c r="C130" s="4">
        <v>0.411</v>
      </c>
      <c r="D130" s="13">
        <f t="shared" si="7"/>
        <v>5.4177192</v>
      </c>
      <c r="E130" s="4">
        <v>1.294</v>
      </c>
      <c r="F130" s="18">
        <f t="shared" si="6"/>
        <v>0.883</v>
      </c>
      <c r="G130" s="33"/>
    </row>
    <row r="131" spans="1:7" ht="15.75">
      <c r="A131" s="17">
        <v>126</v>
      </c>
      <c r="B131" s="13">
        <f t="shared" si="8"/>
        <v>0</v>
      </c>
      <c r="C131" s="4">
        <v>0</v>
      </c>
      <c r="D131" s="13">
        <f t="shared" si="7"/>
        <v>0</v>
      </c>
      <c r="E131" s="4">
        <v>0</v>
      </c>
      <c r="F131" s="18">
        <f t="shared" si="6"/>
        <v>0</v>
      </c>
      <c r="G131" s="33">
        <v>0.8969999999999999</v>
      </c>
    </row>
    <row r="132" spans="1:7" ht="15.75">
      <c r="A132" s="17">
        <v>127</v>
      </c>
      <c r="B132" s="13">
        <f t="shared" si="8"/>
        <v>3.5309999999999997</v>
      </c>
      <c r="C132" s="4">
        <v>0.8433648609916882</v>
      </c>
      <c r="D132" s="13">
        <f t="shared" si="7"/>
        <v>3.835</v>
      </c>
      <c r="E132" s="4">
        <v>0.9159740135664469</v>
      </c>
      <c r="F132" s="18">
        <f t="shared" si="6"/>
        <v>0.07260915257475875</v>
      </c>
      <c r="G132" s="33"/>
    </row>
    <row r="133" spans="1:7" ht="15.75">
      <c r="A133" s="17">
        <v>128</v>
      </c>
      <c r="B133" s="13">
        <f t="shared" si="8"/>
        <v>43.256</v>
      </c>
      <c r="C133" s="4">
        <v>10.331518104518965</v>
      </c>
      <c r="D133" s="13">
        <f t="shared" si="7"/>
        <v>44.758</v>
      </c>
      <c r="E133" s="4">
        <v>10.690264641253464</v>
      </c>
      <c r="F133" s="18">
        <f t="shared" si="6"/>
        <v>0.35874653673449863</v>
      </c>
      <c r="G133" s="33"/>
    </row>
    <row r="134" spans="1:7" ht="15.75">
      <c r="A134" s="17">
        <v>129</v>
      </c>
      <c r="B134" s="13">
        <f t="shared" si="8"/>
        <v>39.127</v>
      </c>
      <c r="C134" s="4">
        <v>9.345323397344034</v>
      </c>
      <c r="D134" s="13">
        <f t="shared" si="7"/>
        <v>39.127</v>
      </c>
      <c r="E134" s="4">
        <v>9.345323397344034</v>
      </c>
      <c r="F134" s="18">
        <f aca="true" t="shared" si="9" ref="F134:F157">E134-C134</f>
        <v>0</v>
      </c>
      <c r="G134" s="33"/>
    </row>
    <row r="135" spans="1:7" ht="15.75">
      <c r="A135" s="17">
        <v>130</v>
      </c>
      <c r="B135" s="13">
        <f t="shared" si="8"/>
        <v>0</v>
      </c>
      <c r="C135" s="4">
        <v>0</v>
      </c>
      <c r="D135" s="13">
        <f aca="true" t="shared" si="10" ref="D135:D157">E135*4.1868</f>
        <v>0</v>
      </c>
      <c r="E135" s="4">
        <v>0</v>
      </c>
      <c r="F135" s="18">
        <f t="shared" si="9"/>
        <v>0</v>
      </c>
      <c r="G135" s="33">
        <v>0.5955</v>
      </c>
    </row>
    <row r="136" spans="1:7" ht="15.75">
      <c r="A136" s="17">
        <v>131</v>
      </c>
      <c r="B136" s="13">
        <f t="shared" si="8"/>
        <v>9.332</v>
      </c>
      <c r="C136" s="4">
        <v>2.2289099073277923</v>
      </c>
      <c r="D136" s="13">
        <f t="shared" si="10"/>
        <v>9.382</v>
      </c>
      <c r="E136" s="4">
        <v>2.240852202159167</v>
      </c>
      <c r="F136" s="18">
        <f t="shared" si="9"/>
        <v>0.011942294831374767</v>
      </c>
      <c r="G136" s="33"/>
    </row>
    <row r="137" spans="1:7" ht="15.75">
      <c r="A137" s="17">
        <v>132</v>
      </c>
      <c r="B137" s="13">
        <f t="shared" si="8"/>
        <v>76.555</v>
      </c>
      <c r="C137" s="4">
        <v>18.284847616317954</v>
      </c>
      <c r="D137" s="13">
        <f t="shared" si="10"/>
        <v>79.673</v>
      </c>
      <c r="E137" s="4">
        <v>19.029569122002485</v>
      </c>
      <c r="F137" s="18">
        <f t="shared" si="9"/>
        <v>0.7447215056845309</v>
      </c>
      <c r="G137" s="33"/>
    </row>
    <row r="138" spans="1:7" ht="15.75">
      <c r="A138" s="17">
        <v>133</v>
      </c>
      <c r="B138" s="13">
        <f t="shared" si="8"/>
        <v>0</v>
      </c>
      <c r="C138" s="4">
        <v>0</v>
      </c>
      <c r="D138" s="13">
        <f t="shared" si="10"/>
        <v>0</v>
      </c>
      <c r="E138" s="4">
        <v>0</v>
      </c>
      <c r="F138" s="18">
        <f t="shared" si="9"/>
        <v>0</v>
      </c>
      <c r="G138" s="33">
        <v>0.5459999999999999</v>
      </c>
    </row>
    <row r="139" spans="1:7" ht="15.75">
      <c r="A139" s="17">
        <v>134</v>
      </c>
      <c r="B139" s="13">
        <f t="shared" si="8"/>
        <v>139.218</v>
      </c>
      <c r="C139" s="4">
        <v>33.25164803668673</v>
      </c>
      <c r="D139" s="13">
        <f t="shared" si="10"/>
        <v>142.38000000000002</v>
      </c>
      <c r="E139" s="4">
        <v>34.006878761822875</v>
      </c>
      <c r="F139" s="18">
        <f t="shared" si="9"/>
        <v>0.7552307251361441</v>
      </c>
      <c r="G139" s="33"/>
    </row>
    <row r="140" spans="1:7" ht="15.75">
      <c r="A140" s="17">
        <v>135</v>
      </c>
      <c r="B140" s="13">
        <f t="shared" si="8"/>
        <v>0</v>
      </c>
      <c r="C140" s="4">
        <v>0</v>
      </c>
      <c r="D140" s="13">
        <f t="shared" si="10"/>
        <v>0</v>
      </c>
      <c r="E140" s="4">
        <v>0</v>
      </c>
      <c r="F140" s="18">
        <f t="shared" si="9"/>
        <v>0</v>
      </c>
      <c r="G140" s="33">
        <v>0.8999999999999999</v>
      </c>
    </row>
    <row r="141" spans="1:7" ht="15.75">
      <c r="A141" s="17">
        <v>136</v>
      </c>
      <c r="B141" s="13">
        <f t="shared" si="8"/>
        <v>18.556</v>
      </c>
      <c r="C141" s="4">
        <v>4.432024457819815</v>
      </c>
      <c r="D141" s="13">
        <f t="shared" si="10"/>
        <v>20.444</v>
      </c>
      <c r="E141" s="4">
        <v>4.882965510652527</v>
      </c>
      <c r="F141" s="18">
        <f t="shared" si="9"/>
        <v>0.4509410528327118</v>
      </c>
      <c r="G141" s="33"/>
    </row>
    <row r="142" spans="1:7" ht="15.75">
      <c r="A142" s="17">
        <v>137</v>
      </c>
      <c r="B142" s="13">
        <f t="shared" si="8"/>
        <v>0</v>
      </c>
      <c r="C142" s="4">
        <v>0</v>
      </c>
      <c r="D142" s="13">
        <f t="shared" si="10"/>
        <v>0</v>
      </c>
      <c r="E142" s="4">
        <v>0</v>
      </c>
      <c r="F142" s="18">
        <f t="shared" si="9"/>
        <v>0</v>
      </c>
      <c r="G142" s="33">
        <v>0.594</v>
      </c>
    </row>
    <row r="143" spans="1:7" ht="15.75">
      <c r="A143" s="17">
        <v>138</v>
      </c>
      <c r="B143" s="13">
        <f t="shared" si="8"/>
        <v>86.08399999999999</v>
      </c>
      <c r="C143" s="4">
        <v>20.56081016528136</v>
      </c>
      <c r="D143" s="13">
        <f t="shared" si="10"/>
        <v>88.15307399999999</v>
      </c>
      <c r="E143" s="4">
        <v>21.055</v>
      </c>
      <c r="F143" s="18">
        <f t="shared" si="9"/>
        <v>0.49418983471863953</v>
      </c>
      <c r="G143" s="33"/>
    </row>
    <row r="144" spans="1:7" ht="15.75">
      <c r="A144" s="17">
        <v>139</v>
      </c>
      <c r="B144" s="13">
        <f t="shared" si="8"/>
        <v>0</v>
      </c>
      <c r="C144" s="4">
        <v>0</v>
      </c>
      <c r="D144" s="13">
        <f t="shared" si="10"/>
        <v>0</v>
      </c>
      <c r="E144" s="4">
        <v>0</v>
      </c>
      <c r="F144" s="18">
        <f t="shared" si="9"/>
        <v>0</v>
      </c>
      <c r="G144" s="33">
        <v>0.594</v>
      </c>
    </row>
    <row r="145" spans="1:7" ht="15.75">
      <c r="A145" s="17">
        <v>140</v>
      </c>
      <c r="B145" s="13">
        <f t="shared" si="8"/>
        <v>12.812</v>
      </c>
      <c r="C145" s="4">
        <v>3.060093627591478</v>
      </c>
      <c r="D145" s="13">
        <f t="shared" si="10"/>
        <v>13.77</v>
      </c>
      <c r="E145" s="4">
        <v>3.288907996560619</v>
      </c>
      <c r="F145" s="18">
        <f t="shared" si="9"/>
        <v>0.22881436896914087</v>
      </c>
      <c r="G145" s="33"/>
    </row>
    <row r="146" spans="1:7" ht="15.75">
      <c r="A146" s="17">
        <v>141</v>
      </c>
      <c r="B146" s="13">
        <f t="shared" si="8"/>
        <v>45.418</v>
      </c>
      <c r="C146" s="4">
        <v>10.84790293302761</v>
      </c>
      <c r="D146" s="13">
        <f t="shared" si="10"/>
        <v>47.107</v>
      </c>
      <c r="E146" s="4">
        <v>11.25131365243145</v>
      </c>
      <c r="F146" s="18">
        <f t="shared" si="9"/>
        <v>0.40341071940384055</v>
      </c>
      <c r="G146" s="33"/>
    </row>
    <row r="147" spans="1:7" ht="15.75">
      <c r="A147" s="17">
        <v>142</v>
      </c>
      <c r="B147" s="13">
        <f t="shared" si="8"/>
        <v>49.565</v>
      </c>
      <c r="C147" s="4">
        <v>11.838396866341837</v>
      </c>
      <c r="D147" s="13">
        <f t="shared" si="10"/>
        <v>51.108</v>
      </c>
      <c r="E147" s="4">
        <v>12.206936084838063</v>
      </c>
      <c r="F147" s="18">
        <f t="shared" si="9"/>
        <v>0.36853921849622573</v>
      </c>
      <c r="G147" s="33"/>
    </row>
    <row r="148" spans="1:7" ht="15.75">
      <c r="A148" s="17">
        <v>143</v>
      </c>
      <c r="B148" s="13">
        <f t="shared" si="8"/>
        <v>34.719</v>
      </c>
      <c r="C148" s="4">
        <v>8.292490685010032</v>
      </c>
      <c r="D148" s="13">
        <f t="shared" si="10"/>
        <v>36.535</v>
      </c>
      <c r="E148" s="4">
        <v>8.726234833285563</v>
      </c>
      <c r="F148" s="18">
        <f t="shared" si="9"/>
        <v>0.4337441482755313</v>
      </c>
      <c r="G148" s="33"/>
    </row>
    <row r="149" spans="1:7" ht="15.75">
      <c r="A149" s="17">
        <v>144</v>
      </c>
      <c r="B149" s="13">
        <f t="shared" si="8"/>
        <v>46.48</v>
      </c>
      <c r="C149" s="4">
        <v>11.10155727524601</v>
      </c>
      <c r="D149" s="13">
        <f t="shared" si="10"/>
        <v>49.381</v>
      </c>
      <c r="E149" s="4">
        <v>11.794449221362378</v>
      </c>
      <c r="F149" s="18">
        <f t="shared" si="9"/>
        <v>0.692891946116367</v>
      </c>
      <c r="G149" s="33"/>
    </row>
    <row r="150" spans="1:7" ht="15.75">
      <c r="A150" s="17">
        <v>145</v>
      </c>
      <c r="B150" s="13">
        <f t="shared" si="8"/>
        <v>0</v>
      </c>
      <c r="C150" s="4">
        <v>0</v>
      </c>
      <c r="D150" s="13">
        <f t="shared" si="10"/>
        <v>0</v>
      </c>
      <c r="E150" s="4">
        <v>0</v>
      </c>
      <c r="F150" s="18">
        <f t="shared" si="9"/>
        <v>0</v>
      </c>
      <c r="G150" s="33">
        <v>0.567</v>
      </c>
    </row>
    <row r="151" spans="1:7" ht="15.75">
      <c r="A151" s="17">
        <v>146</v>
      </c>
      <c r="B151" s="13">
        <f t="shared" si="8"/>
        <v>38.488</v>
      </c>
      <c r="C151" s="4">
        <v>9.192700869399063</v>
      </c>
      <c r="D151" s="13">
        <f t="shared" si="10"/>
        <v>40.2518952</v>
      </c>
      <c r="E151" s="4">
        <v>9.614</v>
      </c>
      <c r="F151" s="18">
        <f t="shared" si="9"/>
        <v>0.4212991306009375</v>
      </c>
      <c r="G151" s="33"/>
    </row>
    <row r="152" spans="1:7" ht="15.75">
      <c r="A152" s="17">
        <v>147</v>
      </c>
      <c r="B152" s="13">
        <f t="shared" si="8"/>
        <v>0</v>
      </c>
      <c r="C152" s="4">
        <v>0</v>
      </c>
      <c r="D152" s="13">
        <f t="shared" si="10"/>
        <v>0</v>
      </c>
      <c r="E152" s="4">
        <v>0</v>
      </c>
      <c r="F152" s="18">
        <f t="shared" si="9"/>
        <v>0</v>
      </c>
      <c r="G152" s="33">
        <v>0.6585</v>
      </c>
    </row>
    <row r="153" spans="1:7" ht="15.75">
      <c r="A153" s="17">
        <v>148</v>
      </c>
      <c r="B153" s="13">
        <f t="shared" si="8"/>
        <v>11.628</v>
      </c>
      <c r="C153" s="4">
        <v>2.777300085984523</v>
      </c>
      <c r="D153" s="13">
        <f t="shared" si="10"/>
        <v>11.628</v>
      </c>
      <c r="E153" s="4">
        <v>2.777300085984523</v>
      </c>
      <c r="F153" s="18">
        <f t="shared" si="9"/>
        <v>0</v>
      </c>
      <c r="G153" s="33">
        <v>0.5925</v>
      </c>
    </row>
    <row r="154" spans="1:7" ht="15.75">
      <c r="A154" s="17">
        <v>149</v>
      </c>
      <c r="B154" s="13">
        <f t="shared" si="8"/>
        <v>8.009</v>
      </c>
      <c r="C154" s="4">
        <v>1.912916786089615</v>
      </c>
      <c r="D154" s="13">
        <f t="shared" si="10"/>
        <v>8.24</v>
      </c>
      <c r="E154" s="4">
        <v>1.9680901882105666</v>
      </c>
      <c r="F154" s="18">
        <f t="shared" si="9"/>
        <v>0.055173402120951565</v>
      </c>
      <c r="G154" s="33"/>
    </row>
    <row r="155" spans="1:7" ht="15.75">
      <c r="A155" s="17">
        <v>150</v>
      </c>
      <c r="B155" s="13">
        <f t="shared" si="8"/>
        <v>18.281</v>
      </c>
      <c r="C155" s="4">
        <v>4.366341836247253</v>
      </c>
      <c r="D155" s="13">
        <f t="shared" si="10"/>
        <v>18.281</v>
      </c>
      <c r="E155" s="4">
        <v>4.366341836247253</v>
      </c>
      <c r="F155" s="18">
        <f t="shared" si="9"/>
        <v>0</v>
      </c>
      <c r="G155" s="33">
        <v>0.972</v>
      </c>
    </row>
    <row r="156" spans="1:7" ht="15.75">
      <c r="A156" s="17">
        <v>151</v>
      </c>
      <c r="B156" s="13">
        <f t="shared" si="8"/>
        <v>35.511</v>
      </c>
      <c r="C156" s="4">
        <v>8.481656635139009</v>
      </c>
      <c r="D156" s="13">
        <f t="shared" si="10"/>
        <v>36.976</v>
      </c>
      <c r="E156" s="4">
        <v>8.83156587369829</v>
      </c>
      <c r="F156" s="18">
        <f t="shared" si="9"/>
        <v>0.349909238559281</v>
      </c>
      <c r="G156" s="33"/>
    </row>
    <row r="157" spans="1:7" ht="15.75">
      <c r="A157" s="17">
        <v>152</v>
      </c>
      <c r="B157" s="12">
        <f>C157*4.1868</f>
        <v>83.489</v>
      </c>
      <c r="C157" s="4">
        <v>19.94100506353301</v>
      </c>
      <c r="D157" s="13">
        <f t="shared" si="10"/>
        <v>87.076</v>
      </c>
      <c r="E157" s="4">
        <v>20.797745294735837</v>
      </c>
      <c r="F157" s="18">
        <f t="shared" si="9"/>
        <v>0.8567402312028278</v>
      </c>
      <c r="G157" s="33"/>
    </row>
    <row r="158" spans="1:9" ht="15.75">
      <c r="A158" s="5" t="s">
        <v>4</v>
      </c>
      <c r="B158" s="6"/>
      <c r="C158" s="7"/>
      <c r="D158" s="7"/>
      <c r="E158" s="7"/>
      <c r="F158" s="28">
        <f>SUM(F6:G157)</f>
        <v>73.89768847807395</v>
      </c>
      <c r="G158" s="28"/>
      <c r="I158" s="19"/>
    </row>
    <row r="159" spans="1:7" ht="15.75">
      <c r="A159" s="5" t="s">
        <v>5</v>
      </c>
      <c r="B159" s="9"/>
      <c r="C159" s="14">
        <v>1105.683</v>
      </c>
      <c r="D159" s="9"/>
      <c r="E159" s="14">
        <v>1170.799</v>
      </c>
      <c r="F159" s="37">
        <f>E159-C159</f>
        <v>65.11599999999999</v>
      </c>
      <c r="G159" s="38"/>
    </row>
    <row r="160" spans="1:7" ht="15.75">
      <c r="A160" s="5" t="s">
        <v>13</v>
      </c>
      <c r="B160" s="5"/>
      <c r="C160" s="6"/>
      <c r="D160" s="6"/>
      <c r="E160" s="8"/>
      <c r="F160" s="37">
        <v>8.782</v>
      </c>
      <c r="G160" s="38"/>
    </row>
    <row r="161" spans="1:7" ht="18.75" customHeight="1">
      <c r="A161" s="9" t="s">
        <v>6</v>
      </c>
      <c r="B161" s="34"/>
      <c r="C161" s="35"/>
      <c r="D161" s="35"/>
      <c r="E161" s="36"/>
      <c r="F161" s="28">
        <f>F159+F160-F158</f>
        <v>0.00031152192603656204</v>
      </c>
      <c r="G161" s="28"/>
    </row>
    <row r="162" spans="1:7" ht="15.75">
      <c r="A162" s="26" t="s">
        <v>7</v>
      </c>
      <c r="B162" s="26"/>
      <c r="C162" s="26"/>
      <c r="D162" s="26"/>
      <c r="E162" s="26"/>
      <c r="F162" s="27">
        <f>F161/7536.2</f>
        <v>4.133673814874367E-08</v>
      </c>
      <c r="G162" s="27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  <row r="168" spans="1:6" ht="15.75">
      <c r="A168" s="1"/>
      <c r="B168" s="1"/>
      <c r="C168" s="1"/>
      <c r="D168" s="1"/>
      <c r="E168" s="1"/>
      <c r="F168" s="1"/>
    </row>
    <row r="169" spans="1:6" ht="15.75">
      <c r="A169" s="1"/>
      <c r="B169" s="1"/>
      <c r="C169" s="1"/>
      <c r="D169" s="1"/>
      <c r="E169" s="1"/>
      <c r="F169" s="1"/>
    </row>
    <row r="170" spans="1:6" ht="15.75">
      <c r="A170" s="1"/>
      <c r="B170" s="1"/>
      <c r="C170" s="1"/>
      <c r="D170" s="1"/>
      <c r="E170" s="1"/>
      <c r="F170" s="1"/>
    </row>
    <row r="171" spans="1:6" ht="15.75">
      <c r="A171" s="1"/>
      <c r="B171" s="1"/>
      <c r="C171" s="1"/>
      <c r="D171" s="1"/>
      <c r="E171" s="1"/>
      <c r="F171" s="1"/>
    </row>
    <row r="172" spans="1:6" ht="15.75">
      <c r="A172" s="1"/>
      <c r="B172" s="1"/>
      <c r="C172" s="1"/>
      <c r="D172" s="1"/>
      <c r="E172" s="1"/>
      <c r="F172" s="1"/>
    </row>
    <row r="173" spans="1:6" ht="15.75">
      <c r="A173" s="1"/>
      <c r="B173" s="1"/>
      <c r="C173" s="1"/>
      <c r="D173" s="1"/>
      <c r="E173" s="1"/>
      <c r="F173" s="1"/>
    </row>
    <row r="174" spans="1:6" ht="15.75">
      <c r="A174" s="1"/>
      <c r="B174" s="1"/>
      <c r="C174" s="1"/>
      <c r="D174" s="1"/>
      <c r="E174" s="1"/>
      <c r="F174" s="1"/>
    </row>
    <row r="175" spans="1:6" ht="15.75">
      <c r="A175" s="1"/>
      <c r="B175" s="1"/>
      <c r="C175" s="1"/>
      <c r="D175" s="1"/>
      <c r="E175" s="1"/>
      <c r="F175" s="1"/>
    </row>
    <row r="176" spans="1:6" ht="15.75">
      <c r="A176" s="1"/>
      <c r="B176" s="1"/>
      <c r="C176" s="1"/>
      <c r="D176" s="1"/>
      <c r="E176" s="1"/>
      <c r="F176" s="1"/>
    </row>
    <row r="177" spans="1:6" ht="15.75">
      <c r="A177" s="1"/>
      <c r="B177" s="1"/>
      <c r="C177" s="1"/>
      <c r="D177" s="1"/>
      <c r="E177" s="1"/>
      <c r="F177" s="1"/>
    </row>
    <row r="178" spans="1:6" ht="15.75">
      <c r="A178" s="1"/>
      <c r="B178" s="1"/>
      <c r="C178" s="1"/>
      <c r="D178" s="1"/>
      <c r="E178" s="1"/>
      <c r="F178" s="1"/>
    </row>
    <row r="179" spans="1:6" ht="15.75">
      <c r="A179" s="1"/>
      <c r="B179" s="1"/>
      <c r="C179" s="1"/>
      <c r="D179" s="1"/>
      <c r="E179" s="1"/>
      <c r="F179" s="1"/>
    </row>
    <row r="180" spans="1:6" ht="15.75">
      <c r="A180" s="1"/>
      <c r="B180" s="1"/>
      <c r="C180" s="1"/>
      <c r="D180" s="1"/>
      <c r="E180" s="1"/>
      <c r="F180" s="1"/>
    </row>
    <row r="181" spans="1:6" ht="15.75">
      <c r="A181" s="1"/>
      <c r="B181" s="1"/>
      <c r="C181" s="1"/>
      <c r="D181" s="1"/>
      <c r="E181" s="1"/>
      <c r="F181" s="1"/>
    </row>
    <row r="182" spans="1:6" ht="15.75">
      <c r="A182" s="1"/>
      <c r="B182" s="1"/>
      <c r="C182" s="1"/>
      <c r="D182" s="1"/>
      <c r="E182" s="1"/>
      <c r="F182" s="1"/>
    </row>
    <row r="183" spans="1:6" ht="15.75">
      <c r="A183" s="1"/>
      <c r="B183" s="1"/>
      <c r="C183" s="1"/>
      <c r="D183" s="1"/>
      <c r="E183" s="1"/>
      <c r="F183" s="1"/>
    </row>
    <row r="184" spans="1:6" ht="15.75">
      <c r="A184" s="1"/>
      <c r="B184" s="1"/>
      <c r="C184" s="1"/>
      <c r="D184" s="1"/>
      <c r="E184" s="1"/>
      <c r="F184" s="1"/>
    </row>
    <row r="185" spans="1:6" ht="15.75">
      <c r="A185" s="1"/>
      <c r="B185" s="1"/>
      <c r="C185" s="1"/>
      <c r="D185" s="1"/>
      <c r="E185" s="1"/>
      <c r="F185" s="1"/>
    </row>
    <row r="186" spans="1:6" ht="15.75">
      <c r="A186" s="1"/>
      <c r="B186" s="1"/>
      <c r="C186" s="1"/>
      <c r="D186" s="1"/>
      <c r="E186" s="1"/>
      <c r="F186" s="1"/>
    </row>
    <row r="187" spans="1:6" ht="15.75">
      <c r="A187" s="1"/>
      <c r="B187" s="1"/>
      <c r="C187" s="1"/>
      <c r="D187" s="1"/>
      <c r="E187" s="1"/>
      <c r="F187" s="1"/>
    </row>
    <row r="188" spans="1:6" ht="15.75">
      <c r="A188" s="1"/>
      <c r="B188" s="1"/>
      <c r="C188" s="1"/>
      <c r="D188" s="1"/>
      <c r="E188" s="1"/>
      <c r="F188" s="1"/>
    </row>
    <row r="189" spans="1:6" ht="15.75">
      <c r="A189" s="1"/>
      <c r="B189" s="1"/>
      <c r="C189" s="1"/>
      <c r="D189" s="1"/>
      <c r="E189" s="1"/>
      <c r="F189" s="1"/>
    </row>
    <row r="190" spans="1:6" ht="15.75">
      <c r="A190" s="1"/>
      <c r="B190" s="1"/>
      <c r="C190" s="1"/>
      <c r="D190" s="1"/>
      <c r="E190" s="1"/>
      <c r="F190" s="1"/>
    </row>
    <row r="191" spans="1:6" ht="15.75">
      <c r="A191" s="1"/>
      <c r="B191" s="1"/>
      <c r="C191" s="1"/>
      <c r="D191" s="1"/>
      <c r="E191" s="1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</sheetData>
  <sheetProtection/>
  <mergeCells count="15">
    <mergeCell ref="A1:F1"/>
    <mergeCell ref="A162:E162"/>
    <mergeCell ref="F162:G162"/>
    <mergeCell ref="F158:G158"/>
    <mergeCell ref="F159:G159"/>
    <mergeCell ref="F161:G161"/>
    <mergeCell ref="A2:A5"/>
    <mergeCell ref="B2:G2"/>
    <mergeCell ref="F160:G160"/>
    <mergeCell ref="B3:C3"/>
    <mergeCell ref="D3:E3"/>
    <mergeCell ref="F3:F5"/>
    <mergeCell ref="G3:G5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2019-04-10T11:39:30Z</dcterms:modified>
  <cp:category/>
  <cp:version/>
  <cp:contentType/>
  <cp:contentStatus/>
</cp:coreProperties>
</file>