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<sst xmlns="http://schemas.openxmlformats.org/spreadsheetml/2006/main" count="18" uniqueCount="17">
  <si>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</si>
  <si>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</si>
  <si>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</si>
  <si>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</si>
  <si>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</si>
  <si>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</si>
  <si>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</si>
  <si>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</si>
  <si>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</si>
  <si>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</si>
  <si>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</si>
  <si>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</si>
  <si>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</si>
  <si>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</si>
  <si>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февраль 2017 г по адресу: г.Белгород ул.Макаренко д.26</t>
  </si>
  <si>
    <t>30.01.2017.  0:00:00</t>
  </si>
  <si>
    <t>26.02.2017.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</si>
</sst>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39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">
      <pane xSplit="2" ySplit="5" topLeftCell="C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2" sqref="F172"/>
    </sheetView>
  </sheetViews>
  <sheetFormatPr defaultColWidth="9.140625" defaultRowHeight="15"/>
  <cols>
    <col min="1" max="1" width="7.28125" style="0" customWidth="1"/>
    <col min="2" max="2" width="13.57421875" style="0" customWidth="1"/>
    <col min="3" max="3" width="14.8515625" style="0" customWidth="1"/>
    <col min="4" max="4" width="13.421875" style="0" customWidth="1"/>
    <col min="5" max="5" width="12.28125" style="0" customWidth="1"/>
    <col min="6" max="6" width="13.57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22" t="s">
        <v>14</v>
      </c>
      <c r="B1" s="22"/>
      <c r="C1" s="22"/>
      <c r="D1" s="22"/>
      <c r="E1" s="22"/>
      <c r="F1" s="22"/>
      <c r="G1" s="22"/>
    </row>
    <row r="2" spans="1:8" ht="17.25" customHeight="1">
      <c r="A2" s="16" t="s">
        <v>0</v>
      </c>
      <c r="B2" s="27" t="s">
        <v>1</v>
      </c>
      <c r="C2" s="28" t="s">
        <v>10</v>
      </c>
      <c r="D2" s="29"/>
      <c r="E2" s="29"/>
      <c r="F2" s="29"/>
      <c r="G2" s="29"/>
      <c r="H2" s="30"/>
    </row>
    <row r="3" spans="1:8" ht="16.5" customHeight="1">
      <c r="A3" s="17"/>
      <c r="B3" s="27"/>
      <c r="C3" s="14" t="s">
        <v>2</v>
      </c>
      <c r="D3" s="15"/>
      <c r="E3" s="14" t="s">
        <v>3</v>
      </c>
      <c r="F3" s="15"/>
      <c r="G3" s="16" t="s">
        <v>4</v>
      </c>
      <c r="H3" s="19" t="s">
        <v>9</v>
      </c>
    </row>
    <row r="4" spans="1:8" ht="18.75" customHeight="1">
      <c r="A4" s="17"/>
      <c r="B4" s="27"/>
      <c r="C4" s="12" t="s">
        <v>11</v>
      </c>
      <c r="D4" s="5" t="s">
        <v>12</v>
      </c>
      <c r="E4" s="5" t="s">
        <v>13</v>
      </c>
      <c r="F4" s="5" t="s">
        <v>12</v>
      </c>
      <c r="G4" s="17"/>
      <c r="H4" s="20"/>
    </row>
    <row r="5" spans="1:8" ht="17.25" customHeight="1">
      <c r="A5" s="18"/>
      <c r="B5" s="27"/>
      <c r="C5" s="14" t="s">
        <v>15</v>
      </c>
      <c r="D5" s="15"/>
      <c r="E5" s="14" t="s">
        <v>16</v>
      </c>
      <c r="F5" s="15"/>
      <c r="G5" s="18"/>
      <c r="H5" s="21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14.109516</v>
      </c>
      <c r="D6" s="6">
        <v>3.37</v>
      </c>
      <c r="E6" s="11">
        <f>F6*4.1868</f>
        <v>19.2885876</v>
      </c>
      <c r="F6" s="6">
        <v>4.607</v>
      </c>
      <c r="G6" s="3">
        <f>F6-D6</f>
        <v>1.237</v>
      </c>
      <c r="H6" s="4"/>
    </row>
    <row r="7" spans="1:8" ht="15.75">
      <c r="A7" s="2" t="str">
        <f>'[65]Лист1'!$C$9</f>
        <v>2</v>
      </c>
      <c r="B7" s="2" t="str">
        <f>'[65]Лист1'!$D$15</f>
        <v>57-14376</v>
      </c>
      <c r="C7" s="11">
        <f aca="true" t="shared" si="0" ref="C7:C70">D7*4.1868</f>
        <v>60.314</v>
      </c>
      <c r="D7" s="6">
        <v>14.40575140919079</v>
      </c>
      <c r="E7" s="11">
        <f aca="true" t="shared" si="1" ref="E7:E70">F7*4.1868</f>
        <v>64.037</v>
      </c>
      <c r="F7" s="6">
        <v>15.29497468233496</v>
      </c>
      <c r="G7" s="13">
        <f aca="true" t="shared" si="2" ref="G7:G70">F7-D7</f>
        <v>0.8892232731441698</v>
      </c>
      <c r="H7" s="4"/>
    </row>
    <row r="8" spans="1:8" ht="15.75">
      <c r="A8" s="2" t="str">
        <f>'[76]Лист1'!$C$9</f>
        <v>3</v>
      </c>
      <c r="B8" s="2" t="str">
        <f>'[76]Лист1'!$D$15</f>
        <v>57-14166</v>
      </c>
      <c r="C8" s="11">
        <f t="shared" si="0"/>
        <v>10.653</v>
      </c>
      <c r="D8" s="6">
        <v>2.5444253367727145</v>
      </c>
      <c r="E8" s="11">
        <f t="shared" si="1"/>
        <v>13.167</v>
      </c>
      <c r="F8" s="6">
        <v>3.144883920894239</v>
      </c>
      <c r="G8" s="13">
        <f t="shared" si="2"/>
        <v>0.6004585841215246</v>
      </c>
      <c r="H8" s="4"/>
    </row>
    <row r="9" spans="1:8" ht="15.75">
      <c r="A9" s="2" t="str">
        <f>'[86]Лист1'!$C$9</f>
        <v>4</v>
      </c>
      <c r="B9" s="2" t="str">
        <f>'[86]Лист1'!$D$15</f>
        <v>57-14288</v>
      </c>
      <c r="C9" s="11">
        <f t="shared" si="0"/>
        <v>8.4070944</v>
      </c>
      <c r="D9" s="6">
        <v>2.008</v>
      </c>
      <c r="E9" s="11">
        <f t="shared" si="1"/>
        <v>11.4383376</v>
      </c>
      <c r="F9" s="6">
        <v>2.732</v>
      </c>
      <c r="G9" s="13">
        <f t="shared" si="2"/>
        <v>0.7240000000000002</v>
      </c>
      <c r="H9" s="4"/>
    </row>
    <row r="10" spans="1:8" ht="15.75">
      <c r="A10" s="2" t="str">
        <f>'[97]Лист1'!$C$9</f>
        <v>5</v>
      </c>
      <c r="B10" s="2" t="str">
        <f>'[97]Лист1'!$D$15</f>
        <v>57-14184</v>
      </c>
      <c r="C10" s="11">
        <f t="shared" si="0"/>
        <v>43.385</v>
      </c>
      <c r="D10" s="6">
        <v>10.362329225183911</v>
      </c>
      <c r="E10" s="11">
        <f t="shared" si="1"/>
        <v>43.385</v>
      </c>
      <c r="F10" s="6">
        <v>10.362329225183911</v>
      </c>
      <c r="G10" s="13">
        <f t="shared" si="2"/>
        <v>0</v>
      </c>
      <c r="H10" s="4"/>
    </row>
    <row r="11" spans="1:8" ht="15.75">
      <c r="A11" s="2" t="str">
        <f>'[108]Лист1'!$C$9</f>
        <v>6</v>
      </c>
      <c r="B11" s="2" t="str">
        <f>'[108]Лист1'!$D$15</f>
        <v>57-14214</v>
      </c>
      <c r="C11" s="11">
        <f t="shared" si="0"/>
        <v>16.232223599999998</v>
      </c>
      <c r="D11" s="6">
        <v>3.877</v>
      </c>
      <c r="E11" s="11">
        <f t="shared" si="1"/>
        <v>20.031</v>
      </c>
      <c r="F11" s="6">
        <v>4.784322155345371</v>
      </c>
      <c r="G11" s="13">
        <f t="shared" si="2"/>
        <v>0.907322155345371</v>
      </c>
      <c r="H11" s="4"/>
    </row>
    <row r="12" spans="1:8" ht="15.75">
      <c r="A12" s="2" t="str">
        <f>'[119]Лист1'!$C$9</f>
        <v>7</v>
      </c>
      <c r="B12" s="2" t="str">
        <f>'[119]Лист1'!$D$15</f>
        <v>57-14406</v>
      </c>
      <c r="C12" s="11">
        <f t="shared" si="0"/>
        <v>0</v>
      </c>
      <c r="D12" s="6">
        <v>0</v>
      </c>
      <c r="E12" s="11">
        <f t="shared" si="1"/>
        <v>0</v>
      </c>
      <c r="F12" s="6">
        <v>0</v>
      </c>
      <c r="G12" s="13">
        <f t="shared" si="2"/>
        <v>0</v>
      </c>
      <c r="H12" s="4"/>
    </row>
    <row r="13" spans="1:8" ht="15.75">
      <c r="A13" s="2" t="str">
        <f>'[129]Лист1'!$C$9</f>
        <v>8</v>
      </c>
      <c r="B13" s="2" t="str">
        <f>'[129]Лист1'!$D$15</f>
        <v>57-14824</v>
      </c>
      <c r="C13" s="11">
        <f t="shared" si="0"/>
        <v>25.078</v>
      </c>
      <c r="D13" s="6">
        <v>5.989777395624343</v>
      </c>
      <c r="E13" s="11">
        <f t="shared" si="1"/>
        <v>31.747</v>
      </c>
      <c r="F13" s="6">
        <v>7.582640680233114</v>
      </c>
      <c r="G13" s="13">
        <f t="shared" si="2"/>
        <v>1.5928632846087707</v>
      </c>
      <c r="H13" s="4"/>
    </row>
    <row r="14" spans="1:8" ht="15.75">
      <c r="A14" s="2" t="str">
        <f>'[140]Лист1'!$C$9</f>
        <v>9</v>
      </c>
      <c r="B14" s="2" t="str">
        <f>'[140]Лист1'!$D$15</f>
        <v>57-14778</v>
      </c>
      <c r="C14" s="11">
        <f t="shared" si="0"/>
        <v>0</v>
      </c>
      <c r="D14" s="6">
        <v>0</v>
      </c>
      <c r="E14" s="11">
        <f t="shared" si="1"/>
        <v>0</v>
      </c>
      <c r="F14" s="6">
        <v>0</v>
      </c>
      <c r="G14" s="13">
        <f t="shared" si="2"/>
        <v>0</v>
      </c>
      <c r="H14" s="4"/>
    </row>
    <row r="15" spans="1:8" ht="15.75">
      <c r="A15" s="2" t="str">
        <f>'[2]Лист1'!$C$9</f>
        <v>10</v>
      </c>
      <c r="B15" s="2" t="str">
        <f>'[2]Лист1'!$D$15</f>
        <v>57-14482</v>
      </c>
      <c r="C15" s="11">
        <f t="shared" si="0"/>
        <v>0</v>
      </c>
      <c r="D15" s="6">
        <v>0</v>
      </c>
      <c r="E15" s="11">
        <f t="shared" si="1"/>
        <v>0</v>
      </c>
      <c r="F15" s="6">
        <v>0</v>
      </c>
      <c r="G15" s="13">
        <f t="shared" si="2"/>
        <v>0</v>
      </c>
      <c r="H15" s="4"/>
    </row>
    <row r="16" spans="1:8" ht="15.75">
      <c r="A16" s="2" t="str">
        <f>'[13]Лист1'!$C$9</f>
        <v>11</v>
      </c>
      <c r="B16" s="2" t="str">
        <f>'[13]Лист1'!$D$15</f>
        <v>57-14726</v>
      </c>
      <c r="C16" s="11">
        <f t="shared" si="0"/>
        <v>28.9768428</v>
      </c>
      <c r="D16" s="6">
        <v>6.921</v>
      </c>
      <c r="E16" s="11">
        <f t="shared" si="1"/>
        <v>31.401</v>
      </c>
      <c r="F16" s="6">
        <v>7.5</v>
      </c>
      <c r="G16" s="13">
        <f t="shared" si="2"/>
        <v>0.5789999999999997</v>
      </c>
      <c r="H16" s="4"/>
    </row>
    <row r="17" spans="1:8" ht="15.75">
      <c r="A17" s="2" t="str">
        <f>'[24]Лист1'!$C$9</f>
        <v>12</v>
      </c>
      <c r="B17" s="2" t="str">
        <f>'[24]Лист1'!$D$15</f>
        <v>57-14540</v>
      </c>
      <c r="C17" s="11">
        <f t="shared" si="0"/>
        <v>10.998723599999998</v>
      </c>
      <c r="D17" s="6">
        <v>2.627</v>
      </c>
      <c r="E17" s="11">
        <f t="shared" si="1"/>
        <v>13.942</v>
      </c>
      <c r="F17" s="6">
        <v>3.3299894907805485</v>
      </c>
      <c r="G17" s="13">
        <f t="shared" si="2"/>
        <v>0.7029894907805487</v>
      </c>
      <c r="H17" s="4"/>
    </row>
    <row r="18" spans="1:8" ht="15.75">
      <c r="A18" s="2" t="str">
        <f>'[35]Лист1'!$C$9</f>
        <v>13</v>
      </c>
      <c r="B18" s="2" t="str">
        <f>'[35]Лист1'!$D$15</f>
        <v>57-14478</v>
      </c>
      <c r="C18" s="11">
        <f t="shared" si="0"/>
        <v>60.375</v>
      </c>
      <c r="D18" s="6">
        <v>14.420321008885068</v>
      </c>
      <c r="E18" s="11">
        <f t="shared" si="1"/>
        <v>64.23</v>
      </c>
      <c r="F18" s="6">
        <v>15.341071940384065</v>
      </c>
      <c r="G18" s="13">
        <f t="shared" si="2"/>
        <v>0.920750931498997</v>
      </c>
      <c r="H18" s="4"/>
    </row>
    <row r="19" spans="1:8" ht="15.75">
      <c r="A19" s="2" t="str">
        <f>'[46]Лист1'!$C$9</f>
        <v>14</v>
      </c>
      <c r="B19" s="2" t="str">
        <f>'[46]Лист1'!$D$15</f>
        <v>57-14384</v>
      </c>
      <c r="C19" s="11">
        <f t="shared" si="0"/>
        <v>0</v>
      </c>
      <c r="D19" s="6">
        <v>0</v>
      </c>
      <c r="E19" s="11">
        <f t="shared" si="1"/>
        <v>0</v>
      </c>
      <c r="F19" s="6">
        <v>0</v>
      </c>
      <c r="G19" s="13">
        <f t="shared" si="2"/>
        <v>0</v>
      </c>
      <c r="H19" s="4"/>
    </row>
    <row r="20" spans="1:8" ht="15.75">
      <c r="A20" s="2" t="str">
        <f>'[57]Лист1'!$C$9</f>
        <v>15</v>
      </c>
      <c r="B20" s="2" t="str">
        <f>'[57]Лист1'!$D$15</f>
        <v>57-14266</v>
      </c>
      <c r="C20" s="11">
        <f t="shared" si="0"/>
        <v>8.2814904</v>
      </c>
      <c r="D20" s="6">
        <v>1.978</v>
      </c>
      <c r="E20" s="11">
        <f t="shared" si="1"/>
        <v>13.3056504</v>
      </c>
      <c r="F20" s="6">
        <v>3.178</v>
      </c>
      <c r="G20" s="13">
        <f t="shared" si="2"/>
        <v>1.2</v>
      </c>
      <c r="H20" s="4"/>
    </row>
    <row r="21" spans="1:8" ht="15.75">
      <c r="A21" s="2" t="str">
        <f>'[61]Лист1'!$C$9</f>
        <v>16</v>
      </c>
      <c r="B21" s="2" t="str">
        <f>'[61]Лист1'!$D$15</f>
        <v>57-14212</v>
      </c>
      <c r="C21" s="11">
        <f t="shared" si="0"/>
        <v>5.5433232</v>
      </c>
      <c r="D21" s="6">
        <v>1.324</v>
      </c>
      <c r="E21" s="11">
        <f t="shared" si="1"/>
        <v>5.828</v>
      </c>
      <c r="F21" s="6">
        <v>1.3919938855450464</v>
      </c>
      <c r="G21" s="13">
        <f t="shared" si="2"/>
        <v>0.06799388554504637</v>
      </c>
      <c r="H21" s="4"/>
    </row>
    <row r="22" spans="1:8" ht="15.75">
      <c r="A22" s="2" t="str">
        <f>'[62]Лист1'!$C$9</f>
        <v>17</v>
      </c>
      <c r="B22" s="2" t="str">
        <f>'[62]Лист1'!$D$15</f>
        <v>57-14148</v>
      </c>
      <c r="C22" s="11">
        <f t="shared" si="0"/>
        <v>14.859</v>
      </c>
      <c r="D22" s="6">
        <v>3.5490111779879623</v>
      </c>
      <c r="E22" s="11">
        <f t="shared" si="1"/>
        <v>20.445</v>
      </c>
      <c r="F22" s="6">
        <v>4.883204356549155</v>
      </c>
      <c r="G22" s="13">
        <f t="shared" si="2"/>
        <v>1.3341931785611925</v>
      </c>
      <c r="H22" s="4"/>
    </row>
    <row r="23" spans="1:8" ht="15.75">
      <c r="A23" s="2" t="str">
        <f>'[63]Лист1'!$C$9</f>
        <v>18</v>
      </c>
      <c r="B23" s="2" t="str">
        <f>'[63]Лист1'!$D$15</f>
        <v>57-14298</v>
      </c>
      <c r="C23" s="11">
        <f t="shared" si="0"/>
        <v>0</v>
      </c>
      <c r="D23" s="6">
        <v>0</v>
      </c>
      <c r="E23" s="11">
        <f t="shared" si="1"/>
        <v>0</v>
      </c>
      <c r="F23" s="6">
        <v>0</v>
      </c>
      <c r="G23" s="13">
        <f t="shared" si="2"/>
        <v>0</v>
      </c>
      <c r="H23" s="4">
        <v>0.8955</v>
      </c>
    </row>
    <row r="24" spans="1:8" ht="15.75">
      <c r="A24" s="2" t="str">
        <f>'[64]Лист1'!$C$9</f>
        <v>19</v>
      </c>
      <c r="B24" s="2" t="str">
        <f>'[64]Лист1'!$D$15</f>
        <v>57-14210</v>
      </c>
      <c r="C24" s="11">
        <f t="shared" si="0"/>
        <v>11.1703824</v>
      </c>
      <c r="D24" s="6">
        <v>2.668</v>
      </c>
      <c r="E24" s="11">
        <f t="shared" si="1"/>
        <v>14.821272</v>
      </c>
      <c r="F24" s="6">
        <v>3.54</v>
      </c>
      <c r="G24" s="13">
        <f t="shared" si="2"/>
        <v>0.8719999999999999</v>
      </c>
      <c r="H24" s="4"/>
    </row>
    <row r="25" spans="1:8" ht="15.75">
      <c r="A25" s="2" t="str">
        <f>'[66]Лист1'!$C$9</f>
        <v>20</v>
      </c>
      <c r="B25" s="2" t="str">
        <f>'[66]Лист1'!$D$15</f>
        <v>57-14562</v>
      </c>
      <c r="C25" s="11">
        <f t="shared" si="0"/>
        <v>0</v>
      </c>
      <c r="D25" s="6">
        <v>0</v>
      </c>
      <c r="E25" s="11">
        <f t="shared" si="1"/>
        <v>0</v>
      </c>
      <c r="F25" s="6">
        <v>0</v>
      </c>
      <c r="G25" s="13">
        <f t="shared" si="2"/>
        <v>0</v>
      </c>
      <c r="H25" s="4">
        <v>0.5955</v>
      </c>
    </row>
    <row r="26" spans="1:8" ht="15.75">
      <c r="A26" s="2" t="str">
        <f>'[67]Лист1'!$C$9</f>
        <v>21</v>
      </c>
      <c r="B26" s="2" t="str">
        <f>'[67]Лист1'!$D$15</f>
        <v>57-14598</v>
      </c>
      <c r="C26" s="11">
        <f t="shared" si="0"/>
        <v>15.845</v>
      </c>
      <c r="D26" s="6">
        <v>3.7845132320626735</v>
      </c>
      <c r="E26" s="11">
        <f t="shared" si="1"/>
        <v>20.117</v>
      </c>
      <c r="F26" s="6">
        <v>4.804862902455336</v>
      </c>
      <c r="G26" s="13">
        <f t="shared" si="2"/>
        <v>1.0203496703926627</v>
      </c>
      <c r="H26" s="4"/>
    </row>
    <row r="27" spans="1:8" ht="15.75">
      <c r="A27" s="2" t="str">
        <f>'[68]Лист1'!$C$9</f>
        <v>22</v>
      </c>
      <c r="B27" s="2" t="str">
        <f>'[68]Лист1'!$D$15</f>
        <v>57-11772</v>
      </c>
      <c r="C27" s="11">
        <f t="shared" si="0"/>
        <v>9.739</v>
      </c>
      <c r="D27" s="6">
        <v>2.3261201872551833</v>
      </c>
      <c r="E27" s="11">
        <f t="shared" si="1"/>
        <v>11.457</v>
      </c>
      <c r="F27" s="6">
        <v>2.736457437661221</v>
      </c>
      <c r="G27" s="13">
        <f t="shared" si="2"/>
        <v>0.41033725040603786</v>
      </c>
      <c r="H27" s="4"/>
    </row>
    <row r="28" spans="1:8" ht="15.75">
      <c r="A28" s="2" t="str">
        <f>'[69]Лист1'!$C$9</f>
        <v>23</v>
      </c>
      <c r="B28" s="2" t="str">
        <f>'[69]Лист1'!$D$15</f>
        <v>57-14332</v>
      </c>
      <c r="C28" s="11">
        <f t="shared" si="0"/>
        <v>55.2322656</v>
      </c>
      <c r="D28" s="6">
        <v>13.192</v>
      </c>
      <c r="E28" s="11">
        <f t="shared" si="1"/>
        <v>59.1678576</v>
      </c>
      <c r="F28" s="6">
        <v>14.132</v>
      </c>
      <c r="G28" s="13">
        <f t="shared" si="2"/>
        <v>0.9399999999999995</v>
      </c>
      <c r="H28" s="4"/>
    </row>
    <row r="29" spans="1:8" ht="15.75">
      <c r="A29" s="2" t="str">
        <f>'[70]Лист1'!$C$9</f>
        <v>24</v>
      </c>
      <c r="B29" s="2" t="str">
        <f>'[70]Лист1'!$D$15</f>
        <v>57-14536</v>
      </c>
      <c r="C29" s="11">
        <f t="shared" si="0"/>
        <v>0</v>
      </c>
      <c r="D29" s="6">
        <v>0</v>
      </c>
      <c r="E29" s="11">
        <f t="shared" si="1"/>
        <v>0</v>
      </c>
      <c r="F29" s="6">
        <v>0</v>
      </c>
      <c r="G29" s="13">
        <f t="shared" si="2"/>
        <v>0</v>
      </c>
      <c r="H29" s="4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11">
        <f t="shared" si="0"/>
        <v>3.4876044</v>
      </c>
      <c r="D30" s="6">
        <v>0.833</v>
      </c>
      <c r="E30" s="11">
        <f t="shared" si="1"/>
        <v>5.21</v>
      </c>
      <c r="F30" s="6">
        <v>1.244387121429254</v>
      </c>
      <c r="G30" s="13">
        <f t="shared" si="2"/>
        <v>0.41138712142925393</v>
      </c>
      <c r="H30" s="4"/>
    </row>
    <row r="31" spans="1:8" ht="15.75">
      <c r="A31" s="2" t="str">
        <f>'[72]Лист1'!$C$9</f>
        <v>26</v>
      </c>
      <c r="B31" s="2" t="str">
        <f>'[72]Лист1'!$D$15</f>
        <v>57-14600</v>
      </c>
      <c r="C31" s="11">
        <f t="shared" si="0"/>
        <v>18.074415600000002</v>
      </c>
      <c r="D31" s="6">
        <v>4.317</v>
      </c>
      <c r="E31" s="11">
        <f t="shared" si="1"/>
        <v>22.141</v>
      </c>
      <c r="F31" s="6">
        <v>5.288286997229387</v>
      </c>
      <c r="G31" s="13">
        <f t="shared" si="2"/>
        <v>0.9712869972293872</v>
      </c>
      <c r="H31" s="4"/>
    </row>
    <row r="32" spans="1:8" ht="15.75">
      <c r="A32" s="2" t="str">
        <f>'[73]Лист1'!$C$9</f>
        <v>27</v>
      </c>
      <c r="B32" s="2" t="str">
        <f>'[73]Лист1'!$D$15</f>
        <v>57-14328</v>
      </c>
      <c r="C32" s="11">
        <f t="shared" si="0"/>
        <v>18.3716784</v>
      </c>
      <c r="D32" s="6">
        <v>4.388</v>
      </c>
      <c r="E32" s="11">
        <f t="shared" si="1"/>
        <v>19.7449488</v>
      </c>
      <c r="F32" s="6">
        <v>4.716</v>
      </c>
      <c r="G32" s="13">
        <f t="shared" si="2"/>
        <v>0.3280000000000003</v>
      </c>
      <c r="H32" s="4"/>
    </row>
    <row r="33" spans="1:8" ht="15.75">
      <c r="A33" s="2" t="str">
        <f>'[74]Лист1'!$C$9</f>
        <v>28</v>
      </c>
      <c r="B33" s="2" t="str">
        <f>'[74]Лист1'!$D$15</f>
        <v>57-14466</v>
      </c>
      <c r="C33" s="11">
        <f t="shared" si="0"/>
        <v>15.348</v>
      </c>
      <c r="D33" s="6">
        <v>3.665806821438808</v>
      </c>
      <c r="E33" s="11">
        <f t="shared" si="1"/>
        <v>18.983</v>
      </c>
      <c r="F33" s="6">
        <v>4.534011655679755</v>
      </c>
      <c r="G33" s="13">
        <f t="shared" si="2"/>
        <v>0.8682048342409474</v>
      </c>
      <c r="H33" s="4"/>
    </row>
    <row r="34" spans="1:8" ht="15.75">
      <c r="A34" s="2" t="str">
        <f>'[75]Лист1'!$C$9</f>
        <v>29</v>
      </c>
      <c r="B34" s="2" t="str">
        <f>'[75]Лист1'!$D$15</f>
        <v>57-14220</v>
      </c>
      <c r="C34" s="11">
        <f t="shared" si="0"/>
        <v>21.068</v>
      </c>
      <c r="D34" s="6">
        <v>5.032005350148085</v>
      </c>
      <c r="E34" s="11">
        <f t="shared" si="1"/>
        <v>21.068</v>
      </c>
      <c r="F34" s="6">
        <v>5.032005350148085</v>
      </c>
      <c r="G34" s="13">
        <f t="shared" si="2"/>
        <v>0</v>
      </c>
      <c r="H34" s="4"/>
    </row>
    <row r="35" spans="1:8" ht="15.75">
      <c r="A35" s="2" t="str">
        <f>'[77]Лист1'!$C$9</f>
        <v>30</v>
      </c>
      <c r="B35" s="2" t="str">
        <f>'[77]Лист1'!$D$15</f>
        <v>57-14240</v>
      </c>
      <c r="C35" s="11">
        <f t="shared" si="0"/>
        <v>1.5449292</v>
      </c>
      <c r="D35" s="6">
        <v>0.369</v>
      </c>
      <c r="E35" s="11">
        <f t="shared" si="1"/>
        <v>3.023</v>
      </c>
      <c r="F35" s="6">
        <v>0.7220311455049203</v>
      </c>
      <c r="G35" s="13">
        <f t="shared" si="2"/>
        <v>0.3530311455049203</v>
      </c>
      <c r="H35" s="4"/>
    </row>
    <row r="36" spans="1:8" ht="15.75">
      <c r="A36" s="2" t="str">
        <f>'[78]Лист1'!$C$9</f>
        <v>31</v>
      </c>
      <c r="B36" s="2" t="str">
        <f>'[78]Лист1'!$D$15</f>
        <v>57-14416</v>
      </c>
      <c r="C36" s="11">
        <f t="shared" si="0"/>
        <v>1.803</v>
      </c>
      <c r="D36" s="6">
        <v>0.43063915161937516</v>
      </c>
      <c r="E36" s="11">
        <f t="shared" si="1"/>
        <v>1.803</v>
      </c>
      <c r="F36" s="6">
        <v>0.43063915161937516</v>
      </c>
      <c r="G36" s="13">
        <f t="shared" si="2"/>
        <v>0</v>
      </c>
      <c r="H36" s="4"/>
    </row>
    <row r="37" spans="1:8" ht="15.75">
      <c r="A37" s="2" t="str">
        <f>'[79]Лист1'!$C$9</f>
        <v>32</v>
      </c>
      <c r="B37" s="2" t="str">
        <f>'[79]Лист1'!$D$15</f>
        <v>57-14126</v>
      </c>
      <c r="C37" s="11">
        <f t="shared" si="0"/>
        <v>4.962</v>
      </c>
      <c r="D37" s="6">
        <v>1.1851533390656348</v>
      </c>
      <c r="E37" s="11">
        <f t="shared" si="1"/>
        <v>6.344</v>
      </c>
      <c r="F37" s="6">
        <v>1.5152383682048343</v>
      </c>
      <c r="G37" s="13">
        <f t="shared" si="2"/>
        <v>0.33008502913919946</v>
      </c>
      <c r="H37" s="4"/>
    </row>
    <row r="38" spans="1:8" ht="15.75">
      <c r="A38" s="2" t="str">
        <f>'[80]Лист1'!$C$9</f>
        <v>33</v>
      </c>
      <c r="B38" s="2" t="str">
        <f>'[80]Лист1'!$D$15</f>
        <v>57-14280</v>
      </c>
      <c r="C38" s="11">
        <f t="shared" si="0"/>
        <v>7.800008399999999</v>
      </c>
      <c r="D38" s="6">
        <v>1.863</v>
      </c>
      <c r="E38" s="11">
        <f t="shared" si="1"/>
        <v>9.18</v>
      </c>
      <c r="F38" s="6">
        <v>2.1926053310404128</v>
      </c>
      <c r="G38" s="13">
        <f t="shared" si="2"/>
        <v>0.3296053310404128</v>
      </c>
      <c r="H38" s="4"/>
    </row>
    <row r="39" spans="1:8" ht="15.75">
      <c r="A39" s="2" t="str">
        <f>'[81]Лист1'!$C$9</f>
        <v>34</v>
      </c>
      <c r="B39" s="2" t="str">
        <f>'[81]Лист1'!$D$15</f>
        <v>57-14304</v>
      </c>
      <c r="C39" s="11">
        <f t="shared" si="0"/>
        <v>5.151</v>
      </c>
      <c r="D39" s="6">
        <v>1.2302952135282317</v>
      </c>
      <c r="E39" s="11">
        <f t="shared" si="1"/>
        <v>5.2000056</v>
      </c>
      <c r="F39" s="6">
        <v>1.242</v>
      </c>
      <c r="G39" s="13">
        <f t="shared" si="2"/>
        <v>0.011704786471768314</v>
      </c>
      <c r="H39" s="4"/>
    </row>
    <row r="40" spans="1:8" ht="15.75">
      <c r="A40" s="2" t="str">
        <f>'[82]Лист1'!$C$9</f>
        <v>35</v>
      </c>
      <c r="B40" s="2" t="str">
        <f>'[82]Лист1'!$D$15</f>
        <v>52-01018968</v>
      </c>
      <c r="C40" s="11">
        <f t="shared" si="0"/>
        <v>20.996802</v>
      </c>
      <c r="D40" s="6">
        <v>5.015</v>
      </c>
      <c r="E40" s="11">
        <f t="shared" si="1"/>
        <v>22.6422144</v>
      </c>
      <c r="F40" s="6">
        <v>5.408</v>
      </c>
      <c r="G40" s="13">
        <f t="shared" si="2"/>
        <v>0.3930000000000007</v>
      </c>
      <c r="H40" s="4"/>
    </row>
    <row r="41" spans="1:8" ht="15.75">
      <c r="A41" s="2" t="str">
        <f>'[83]Лист1'!$C$9</f>
        <v>36</v>
      </c>
      <c r="B41" s="2" t="str">
        <f>'[83]Лист1'!$D$15</f>
        <v>57-14638</v>
      </c>
      <c r="C41" s="11">
        <f t="shared" si="0"/>
        <v>1.325</v>
      </c>
      <c r="D41" s="6">
        <v>0.3164708130314321</v>
      </c>
      <c r="E41" s="11">
        <f t="shared" si="1"/>
        <v>2.286</v>
      </c>
      <c r="F41" s="6">
        <v>0.5460017196904557</v>
      </c>
      <c r="G41" s="13">
        <f t="shared" si="2"/>
        <v>0.22953090665902365</v>
      </c>
      <c r="H41" s="4"/>
    </row>
    <row r="42" spans="1:8" ht="15.75">
      <c r="A42" s="2" t="str">
        <f>'[152]Лист1'!$C$9</f>
        <v>37</v>
      </c>
      <c r="B42" s="2" t="str">
        <f>'[152]Лист1'!$D$15</f>
        <v>57-14756</v>
      </c>
      <c r="C42" s="11">
        <f t="shared" si="0"/>
        <v>6.441</v>
      </c>
      <c r="D42" s="6">
        <v>1.5384064201777015</v>
      </c>
      <c r="E42" s="11">
        <f t="shared" si="1"/>
        <v>8.41</v>
      </c>
      <c r="F42" s="6">
        <v>2.0086939906372407</v>
      </c>
      <c r="G42" s="13">
        <f t="shared" si="2"/>
        <v>0.4702875704595393</v>
      </c>
      <c r="H42" s="4"/>
    </row>
    <row r="43" spans="1:8" ht="15.75">
      <c r="A43" s="2" t="str">
        <f>'[84]Лист1'!$C$9</f>
        <v>38</v>
      </c>
      <c r="B43" s="2" t="str">
        <f>'[84]Лист1'!$D$15</f>
        <v>57-14728</v>
      </c>
      <c r="C43" s="11">
        <f t="shared" si="0"/>
        <v>57.7108512</v>
      </c>
      <c r="D43" s="6">
        <v>13.784</v>
      </c>
      <c r="E43" s="11">
        <f t="shared" si="1"/>
        <v>60.818</v>
      </c>
      <c r="F43" s="6">
        <v>14.526129741091047</v>
      </c>
      <c r="G43" s="13">
        <f t="shared" si="2"/>
        <v>0.7421297410910466</v>
      </c>
      <c r="H43" s="4"/>
    </row>
    <row r="44" spans="1:8" ht="15.75">
      <c r="A44" s="2" t="str">
        <f>'[85]Лист1'!$C$9</f>
        <v>39</v>
      </c>
      <c r="B44" s="2" t="str">
        <f>'[85]Лист1'!$D$15</f>
        <v>57-14208</v>
      </c>
      <c r="C44" s="11">
        <f t="shared" si="0"/>
        <v>6.554</v>
      </c>
      <c r="D44" s="6">
        <v>1.5653960064966086</v>
      </c>
      <c r="E44" s="11">
        <f t="shared" si="1"/>
        <v>8.97</v>
      </c>
      <c r="F44" s="6">
        <v>2.1424476927486387</v>
      </c>
      <c r="G44" s="13">
        <f t="shared" si="2"/>
        <v>0.5770516862520301</v>
      </c>
      <c r="H44" s="4"/>
    </row>
    <row r="45" spans="1:8" ht="15.75">
      <c r="A45" s="2" t="str">
        <f>'[87]Лист1'!$C$9</f>
        <v>40</v>
      </c>
      <c r="B45" s="2" t="str">
        <f>'[87]Лист1'!$D$15</f>
        <v>57-14666</v>
      </c>
      <c r="C45" s="11">
        <f t="shared" si="0"/>
        <v>20.598</v>
      </c>
      <c r="D45" s="6">
        <v>4.919747778733162</v>
      </c>
      <c r="E45" s="11">
        <f t="shared" si="1"/>
        <v>20.598</v>
      </c>
      <c r="F45" s="6">
        <v>4.919747778733162</v>
      </c>
      <c r="G45" s="13">
        <f t="shared" si="2"/>
        <v>0</v>
      </c>
      <c r="H45" s="4"/>
    </row>
    <row r="46" spans="1:8" ht="15.75">
      <c r="A46" s="2" t="str">
        <f>'[88]Лист1'!$C$9</f>
        <v>41</v>
      </c>
      <c r="B46" s="2" t="str">
        <f>'[88]Лист1'!$D$15</f>
        <v>57-14820</v>
      </c>
      <c r="C46" s="11">
        <f t="shared" si="0"/>
        <v>0</v>
      </c>
      <c r="D46" s="6">
        <v>0</v>
      </c>
      <c r="E46" s="11">
        <f t="shared" si="1"/>
        <v>0</v>
      </c>
      <c r="F46" s="6">
        <v>0</v>
      </c>
      <c r="G46" s="13">
        <f t="shared" si="2"/>
        <v>0</v>
      </c>
      <c r="H46" s="4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11">
        <f t="shared" si="0"/>
        <v>4.040261999999999</v>
      </c>
      <c r="D47" s="6">
        <v>0.965</v>
      </c>
      <c r="E47" s="11">
        <f t="shared" si="1"/>
        <v>5.0995224</v>
      </c>
      <c r="F47" s="6">
        <v>1.218</v>
      </c>
      <c r="G47" s="13">
        <f t="shared" si="2"/>
        <v>0.253</v>
      </c>
      <c r="H47" s="4"/>
    </row>
    <row r="48" spans="1:8" ht="15.75">
      <c r="A48" s="2" t="str">
        <f>'[90]Лист1'!$C$9</f>
        <v>43</v>
      </c>
      <c r="B48" s="2" t="str">
        <f>'[90]Лист1'!$D$15</f>
        <v>57-14576</v>
      </c>
      <c r="C48" s="11">
        <f t="shared" si="0"/>
        <v>0</v>
      </c>
      <c r="D48" s="6">
        <v>0</v>
      </c>
      <c r="E48" s="11">
        <f t="shared" si="1"/>
        <v>0</v>
      </c>
      <c r="F48" s="6">
        <v>0</v>
      </c>
      <c r="G48" s="13">
        <f t="shared" si="2"/>
        <v>0</v>
      </c>
      <c r="H48" s="4">
        <v>0.543</v>
      </c>
    </row>
    <row r="49" spans="1:8" ht="15.75">
      <c r="A49" s="2" t="str">
        <f>'[91]Лист1'!$C$9</f>
        <v>44</v>
      </c>
      <c r="B49" s="2" t="str">
        <f>'[91]Лист1'!$D$15</f>
        <v>57-14358</v>
      </c>
      <c r="C49" s="11">
        <f t="shared" si="0"/>
        <v>11.4550848</v>
      </c>
      <c r="D49" s="6">
        <v>2.736</v>
      </c>
      <c r="E49" s="11">
        <f t="shared" si="1"/>
        <v>14.985</v>
      </c>
      <c r="F49" s="6">
        <v>3.5791057609630266</v>
      </c>
      <c r="G49" s="13">
        <f t="shared" si="2"/>
        <v>0.8431057609630264</v>
      </c>
      <c r="H49" s="4"/>
    </row>
    <row r="50" spans="1:8" ht="15.75">
      <c r="A50" s="2" t="str">
        <f>'[92]Лист1'!$C$9</f>
        <v>45</v>
      </c>
      <c r="B50" s="2" t="str">
        <f>'[92]Лист1'!$D$15</f>
        <v>57-14754</v>
      </c>
      <c r="C50" s="11">
        <f t="shared" si="0"/>
        <v>22.9813452</v>
      </c>
      <c r="D50" s="6">
        <v>5.489</v>
      </c>
      <c r="E50" s="11">
        <f t="shared" si="1"/>
        <v>28.568</v>
      </c>
      <c r="F50" s="6">
        <v>6.823349574854305</v>
      </c>
      <c r="G50" s="13">
        <f t="shared" si="2"/>
        <v>1.334349574854305</v>
      </c>
      <c r="H50" s="4"/>
    </row>
    <row r="51" spans="1:8" ht="15.75">
      <c r="A51" s="2" t="str">
        <f>'[93]Лист1'!$C$9</f>
        <v>46</v>
      </c>
      <c r="B51" s="2" t="str">
        <f>'[93]Лист1'!$D$15</f>
        <v>57-14542</v>
      </c>
      <c r="C51" s="11">
        <f t="shared" si="0"/>
        <v>0</v>
      </c>
      <c r="D51" s="6">
        <v>0</v>
      </c>
      <c r="E51" s="11">
        <f t="shared" si="1"/>
        <v>0</v>
      </c>
      <c r="F51" s="6">
        <v>0</v>
      </c>
      <c r="G51" s="13">
        <f t="shared" si="2"/>
        <v>0</v>
      </c>
      <c r="H51" s="4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11">
        <f t="shared" si="0"/>
        <v>9.31</v>
      </c>
      <c r="D52" s="6">
        <v>2.2236552976019874</v>
      </c>
      <c r="E52" s="11">
        <f t="shared" si="1"/>
        <v>9.31</v>
      </c>
      <c r="F52" s="6">
        <v>2.2236552976019874</v>
      </c>
      <c r="G52" s="13">
        <f t="shared" si="2"/>
        <v>0</v>
      </c>
      <c r="H52" s="4"/>
    </row>
    <row r="53" spans="1:8" ht="15.75">
      <c r="A53" s="2" t="str">
        <f>'[95]Лист1'!$C$9</f>
        <v>48</v>
      </c>
      <c r="B53" s="2" t="str">
        <f>'[95]Лист1'!$D$15</f>
        <v>57-14272</v>
      </c>
      <c r="C53" s="11">
        <f t="shared" si="0"/>
        <v>42.812</v>
      </c>
      <c r="D53" s="6">
        <v>10.225470526416355</v>
      </c>
      <c r="E53" s="11">
        <f t="shared" si="1"/>
        <v>42.812</v>
      </c>
      <c r="F53" s="6">
        <v>10.225470526416355</v>
      </c>
      <c r="G53" s="13">
        <f t="shared" si="2"/>
        <v>0</v>
      </c>
      <c r="H53" s="4"/>
    </row>
    <row r="54" spans="1:8" ht="15.75">
      <c r="A54" s="2" t="str">
        <f>'[96]Лист1'!$C$9</f>
        <v>49</v>
      </c>
      <c r="B54" s="2" t="str">
        <f>'[96]Лист1'!$D$15</f>
        <v>57-14586</v>
      </c>
      <c r="C54" s="11">
        <f t="shared" si="0"/>
        <v>0</v>
      </c>
      <c r="D54" s="6">
        <v>0</v>
      </c>
      <c r="E54" s="11">
        <f t="shared" si="1"/>
        <v>0</v>
      </c>
      <c r="F54" s="6">
        <v>0</v>
      </c>
      <c r="G54" s="13">
        <f t="shared" si="2"/>
        <v>0</v>
      </c>
      <c r="H54" s="4">
        <v>0.594</v>
      </c>
    </row>
    <row r="55" spans="1:8" ht="15.75">
      <c r="A55" s="2" t="str">
        <f>'[98]Лист1'!$C$9</f>
        <v>50</v>
      </c>
      <c r="B55" s="2" t="str">
        <f>'[98]Лист1'!$D$15</f>
        <v>57-14810</v>
      </c>
      <c r="C55" s="11">
        <f t="shared" si="0"/>
        <v>10.334</v>
      </c>
      <c r="D55" s="6">
        <v>2.4682334957485432</v>
      </c>
      <c r="E55" s="11">
        <f t="shared" si="1"/>
        <v>13.495</v>
      </c>
      <c r="F55" s="6">
        <v>3.2232253749880577</v>
      </c>
      <c r="G55" s="13">
        <f t="shared" si="2"/>
        <v>0.7549918792395145</v>
      </c>
      <c r="H55" s="4"/>
    </row>
    <row r="56" spans="1:8" ht="15.75">
      <c r="A56" s="2" t="str">
        <f>'[99]Лист1'!$C$9</f>
        <v>51</v>
      </c>
      <c r="B56" s="2" t="str">
        <f>'[99]Лист1'!$D$15</f>
        <v>57-14470</v>
      </c>
      <c r="C56" s="11">
        <f t="shared" si="0"/>
        <v>55.591</v>
      </c>
      <c r="D56" s="6">
        <v>13.277682239419127</v>
      </c>
      <c r="E56" s="11">
        <f t="shared" si="1"/>
        <v>58.547</v>
      </c>
      <c r="F56" s="6">
        <v>13.983710709850005</v>
      </c>
      <c r="G56" s="13">
        <f t="shared" si="2"/>
        <v>0.7060284704308781</v>
      </c>
      <c r="H56" s="4"/>
    </row>
    <row r="57" spans="1:8" ht="15.75">
      <c r="A57" s="2" t="str">
        <f>'[100]Лист1'!$C$9</f>
        <v>52</v>
      </c>
      <c r="B57" s="2" t="str">
        <f>'[100]Лист1'!$D$15</f>
        <v>57-14170</v>
      </c>
      <c r="C57" s="11">
        <f t="shared" si="0"/>
        <v>8.929</v>
      </c>
      <c r="D57" s="6">
        <v>2.1326550109869116</v>
      </c>
      <c r="E57" s="11">
        <f t="shared" si="1"/>
        <v>11.492</v>
      </c>
      <c r="F57" s="6">
        <v>2.7448170440431836</v>
      </c>
      <c r="G57" s="13">
        <f t="shared" si="2"/>
        <v>0.612162033056272</v>
      </c>
      <c r="H57" s="4"/>
    </row>
    <row r="58" spans="1:8" ht="15.75">
      <c r="A58" s="2" t="str">
        <f>'[101]Лист1'!$C$9</f>
        <v>53</v>
      </c>
      <c r="B58" s="2" t="str">
        <f>'[101]Лист1'!$D$15</f>
        <v>57-14226</v>
      </c>
      <c r="C58" s="11">
        <f t="shared" si="0"/>
        <v>10.3958244</v>
      </c>
      <c r="D58" s="6">
        <v>2.483</v>
      </c>
      <c r="E58" s="11">
        <f t="shared" si="1"/>
        <v>10.634</v>
      </c>
      <c r="F58" s="6">
        <v>2.539887264736792</v>
      </c>
      <c r="G58" s="13">
        <f t="shared" si="2"/>
        <v>0.05688726473679173</v>
      </c>
      <c r="H58" s="4"/>
    </row>
    <row r="59" spans="1:8" ht="15.75">
      <c r="A59" s="2" t="str">
        <f>'[102]Лист1'!$C$9</f>
        <v>54</v>
      </c>
      <c r="B59" s="2" t="str">
        <f>'[102]Лист1'!$D$15</f>
        <v>57-14392</v>
      </c>
      <c r="C59" s="11">
        <f t="shared" si="0"/>
        <v>66.6245484</v>
      </c>
      <c r="D59" s="6">
        <v>15.913</v>
      </c>
      <c r="E59" s="11">
        <f t="shared" si="1"/>
        <v>68.803</v>
      </c>
      <c r="F59" s="6">
        <v>16.433314225661604</v>
      </c>
      <c r="G59" s="13">
        <f t="shared" si="2"/>
        <v>0.520314225661604</v>
      </c>
      <c r="H59" s="4"/>
    </row>
    <row r="60" spans="1:8" ht="15.75">
      <c r="A60" s="2" t="str">
        <f>'[103]Лист1'!$C$9</f>
        <v>55</v>
      </c>
      <c r="B60" s="2" t="str">
        <f>'[103]Лист1'!$D$15</f>
        <v>57-14686</v>
      </c>
      <c r="C60" s="11">
        <f t="shared" si="0"/>
        <v>5.09</v>
      </c>
      <c r="D60" s="6">
        <v>1.2157256138339543</v>
      </c>
      <c r="E60" s="11">
        <f t="shared" si="1"/>
        <v>5.281</v>
      </c>
      <c r="F60" s="6">
        <v>1.2613451800898061</v>
      </c>
      <c r="G60" s="13">
        <f t="shared" si="2"/>
        <v>0.04561956625585184</v>
      </c>
      <c r="H60" s="4"/>
    </row>
    <row r="61" spans="1:8" ht="15.75">
      <c r="A61" s="2" t="str">
        <f>'[104]Лист1'!$C$9</f>
        <v>56</v>
      </c>
      <c r="B61" s="2" t="str">
        <f>'[104]Лист1'!$D$15</f>
        <v>57-14418</v>
      </c>
      <c r="C61" s="11">
        <f t="shared" si="0"/>
        <v>0.501</v>
      </c>
      <c r="D61" s="6">
        <v>0.11966179421037547</v>
      </c>
      <c r="E61" s="11">
        <f t="shared" si="1"/>
        <v>0.501</v>
      </c>
      <c r="F61" s="6">
        <v>0.11966179421037547</v>
      </c>
      <c r="G61" s="13">
        <f t="shared" si="2"/>
        <v>0</v>
      </c>
      <c r="H61" s="4"/>
    </row>
    <row r="62" spans="1:8" ht="15.75">
      <c r="A62" s="2" t="str">
        <f>'[105]Лист1'!$C$9</f>
        <v>57</v>
      </c>
      <c r="B62" s="2" t="str">
        <f>'[105]Лист1'!$D$15</f>
        <v>57-14154</v>
      </c>
      <c r="C62" s="11">
        <f t="shared" si="0"/>
        <v>0</v>
      </c>
      <c r="D62" s="6">
        <v>0</v>
      </c>
      <c r="E62" s="11">
        <f t="shared" si="1"/>
        <v>0</v>
      </c>
      <c r="F62" s="6">
        <v>0</v>
      </c>
      <c r="G62" s="13">
        <f t="shared" si="2"/>
        <v>0</v>
      </c>
      <c r="H62" s="4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11">
        <f t="shared" si="0"/>
        <v>0.001</v>
      </c>
      <c r="D63" s="6">
        <v>0.00023884589662749594</v>
      </c>
      <c r="E63" s="11">
        <f t="shared" si="1"/>
        <v>0.001</v>
      </c>
      <c r="F63" s="6">
        <v>0.00023884589662749594</v>
      </c>
      <c r="G63" s="13">
        <f t="shared" si="2"/>
        <v>0</v>
      </c>
      <c r="H63" s="4"/>
    </row>
    <row r="64" spans="1:8" ht="15.75">
      <c r="A64" s="2" t="str">
        <f>'[107]Лист1'!$C$9</f>
        <v>59</v>
      </c>
      <c r="B64" s="2" t="str">
        <f>'[107]Лист1'!$D$15</f>
        <v>57-14294</v>
      </c>
      <c r="C64" s="11">
        <f t="shared" si="0"/>
        <v>8.762</v>
      </c>
      <c r="D64" s="6">
        <v>2.0927677462501197</v>
      </c>
      <c r="E64" s="11">
        <f t="shared" si="1"/>
        <v>8.762</v>
      </c>
      <c r="F64" s="6">
        <v>2.0927677462501197</v>
      </c>
      <c r="G64" s="13">
        <f t="shared" si="2"/>
        <v>0</v>
      </c>
      <c r="H64" s="4"/>
    </row>
    <row r="65" spans="1:8" ht="15.75">
      <c r="A65" s="2" t="str">
        <f>'[109]Лист1'!$C$9</f>
        <v>60</v>
      </c>
      <c r="B65" s="2" t="str">
        <f>'[109]Лист1'!$D$15</f>
        <v>57-14740</v>
      </c>
      <c r="C65" s="11">
        <f t="shared" si="0"/>
        <v>15.4953468</v>
      </c>
      <c r="D65" s="6">
        <v>3.701</v>
      </c>
      <c r="E65" s="11">
        <f t="shared" si="1"/>
        <v>19.481</v>
      </c>
      <c r="F65" s="6">
        <v>4.652956912200249</v>
      </c>
      <c r="G65" s="13">
        <f t="shared" si="2"/>
        <v>0.9519569122002491</v>
      </c>
      <c r="H65" s="4"/>
    </row>
    <row r="66" spans="1:8" ht="15.75">
      <c r="A66" s="2" t="str">
        <f>'[110]Лист1'!$C$9</f>
        <v>61</v>
      </c>
      <c r="B66" s="2" t="str">
        <f>'[110]Лист1'!$D$15</f>
        <v>57-14292</v>
      </c>
      <c r="C66" s="11">
        <f t="shared" si="0"/>
        <v>4.218</v>
      </c>
      <c r="D66" s="6">
        <v>1.007451991974778</v>
      </c>
      <c r="E66" s="11">
        <f t="shared" si="1"/>
        <v>5.6019384</v>
      </c>
      <c r="F66" s="6">
        <v>1.338</v>
      </c>
      <c r="G66" s="13">
        <f t="shared" si="2"/>
        <v>0.3305480080252221</v>
      </c>
      <c r="H66" s="4"/>
    </row>
    <row r="67" spans="1:8" ht="15.75">
      <c r="A67" s="2" t="str">
        <f>'[111]Лист1'!$C$9</f>
        <v>62</v>
      </c>
      <c r="B67" s="2" t="str">
        <f>'[111]Лист1'!$D$15</f>
        <v>57-14252</v>
      </c>
      <c r="C67" s="11">
        <f t="shared" si="0"/>
        <v>23.420959200000002</v>
      </c>
      <c r="D67" s="6">
        <v>5.594</v>
      </c>
      <c r="E67" s="11">
        <f t="shared" si="1"/>
        <v>28.461866399999998</v>
      </c>
      <c r="F67" s="6">
        <v>6.798</v>
      </c>
      <c r="G67" s="13">
        <f t="shared" si="2"/>
        <v>1.2039999999999997</v>
      </c>
      <c r="H67" s="4"/>
    </row>
    <row r="68" spans="1:8" ht="15.75">
      <c r="A68" s="2" t="str">
        <f>'[112]Лист1'!$C$9</f>
        <v>63</v>
      </c>
      <c r="B68" s="2" t="str">
        <f>'[112]Лист1'!$D$15</f>
        <v>57-14554</v>
      </c>
      <c r="C68" s="11">
        <f t="shared" si="0"/>
        <v>0.003</v>
      </c>
      <c r="D68" s="6">
        <v>0.0007165376898824879</v>
      </c>
      <c r="E68" s="11">
        <f t="shared" si="1"/>
        <v>0.003</v>
      </c>
      <c r="F68" s="6">
        <v>0.0007165376898824879</v>
      </c>
      <c r="G68" s="13">
        <f t="shared" si="2"/>
        <v>0</v>
      </c>
      <c r="H68" s="4"/>
    </row>
    <row r="69" spans="1:8" ht="15.75">
      <c r="A69" s="2" t="str">
        <f>'[113]Лист1'!$C$9</f>
        <v>64</v>
      </c>
      <c r="B69" s="2" t="str">
        <f>'[113]Лист1'!$D$15</f>
        <v>57-14688</v>
      </c>
      <c r="C69" s="11">
        <f t="shared" si="0"/>
        <v>61.917</v>
      </c>
      <c r="D69" s="6">
        <v>14.788621381484667</v>
      </c>
      <c r="E69" s="11">
        <f t="shared" si="1"/>
        <v>65.603</v>
      </c>
      <c r="F69" s="6">
        <v>15.669007356453616</v>
      </c>
      <c r="G69" s="13">
        <f t="shared" si="2"/>
        <v>0.8803859749689487</v>
      </c>
      <c r="H69" s="4"/>
    </row>
    <row r="70" spans="1:8" ht="15.75">
      <c r="A70" s="2" t="str">
        <f>'[114]Лист1'!$C$9</f>
        <v>65</v>
      </c>
      <c r="B70" s="2" t="str">
        <f>'[114]Лист1'!$D$15</f>
        <v>57-14710</v>
      </c>
      <c r="C70" s="11">
        <f t="shared" si="0"/>
        <v>2.411</v>
      </c>
      <c r="D70" s="6">
        <v>0.5758574567688928</v>
      </c>
      <c r="E70" s="11">
        <f t="shared" si="1"/>
        <v>3.777</v>
      </c>
      <c r="F70" s="6">
        <v>0.9021209515620522</v>
      </c>
      <c r="G70" s="13">
        <f t="shared" si="2"/>
        <v>0.3262634947931594</v>
      </c>
      <c r="H70" s="4"/>
    </row>
    <row r="71" spans="1:8" ht="15.75">
      <c r="A71" s="2" t="str">
        <f>'[115]Лист1'!$C$9</f>
        <v>66</v>
      </c>
      <c r="B71" s="2" t="str">
        <f>'[115]Лист1'!$D$15</f>
        <v>57-14630</v>
      </c>
      <c r="C71" s="11">
        <f aca="true" t="shared" si="3" ref="C71:C134">D71*4.1868</f>
        <v>10.225</v>
      </c>
      <c r="D71" s="6">
        <v>2.442199293016146</v>
      </c>
      <c r="E71" s="11">
        <f aca="true" t="shared" si="4" ref="E71:E134">F71*4.1868</f>
        <v>13.323</v>
      </c>
      <c r="F71" s="6">
        <v>3.1821438807681286</v>
      </c>
      <c r="G71" s="13">
        <f aca="true" t="shared" si="5" ref="G71:G134">F71-D71</f>
        <v>0.7399445877519826</v>
      </c>
      <c r="H71" s="4"/>
    </row>
    <row r="72" spans="1:8" ht="15.75">
      <c r="A72" s="2" t="str">
        <f>'[116]Лист1'!$C$9</f>
        <v>67</v>
      </c>
      <c r="B72" s="2" t="str">
        <f>'[116]Лист1'!$D$15</f>
        <v>57-14682</v>
      </c>
      <c r="C72" s="11">
        <f t="shared" si="3"/>
        <v>4.95</v>
      </c>
      <c r="D72" s="6">
        <v>1.182287188306105</v>
      </c>
      <c r="E72" s="11">
        <f t="shared" si="4"/>
        <v>5.191631999999999</v>
      </c>
      <c r="F72" s="6">
        <v>1.24</v>
      </c>
      <c r="G72" s="13">
        <f t="shared" si="5"/>
        <v>0.05771281169389497</v>
      </c>
      <c r="H72" s="4"/>
    </row>
    <row r="73" spans="1:8" ht="15.75">
      <c r="A73" s="2" t="str">
        <f>'[117]Лист1'!$C$9</f>
        <v>68</v>
      </c>
      <c r="B73" s="2" t="str">
        <f>'[117]Лист1'!$D$15</f>
        <v>57-14122</v>
      </c>
      <c r="C73" s="11">
        <f t="shared" si="3"/>
        <v>0</v>
      </c>
      <c r="D73" s="6">
        <v>0</v>
      </c>
      <c r="E73" s="11">
        <f t="shared" si="4"/>
        <v>0</v>
      </c>
      <c r="F73" s="6">
        <v>0</v>
      </c>
      <c r="G73" s="13">
        <f t="shared" si="5"/>
        <v>0</v>
      </c>
      <c r="H73" s="4"/>
    </row>
    <row r="74" spans="1:8" ht="15.75">
      <c r="A74" s="2" t="str">
        <f>'[118]Лист1'!$C$9</f>
        <v>69</v>
      </c>
      <c r="B74" s="2" t="str">
        <f>'[118]Лист1'!$D$15</f>
        <v>57-14222</v>
      </c>
      <c r="C74" s="11">
        <f t="shared" si="3"/>
        <v>35.846</v>
      </c>
      <c r="D74" s="6">
        <v>8.56167001050922</v>
      </c>
      <c r="E74" s="11">
        <f t="shared" si="4"/>
        <v>35.846</v>
      </c>
      <c r="F74" s="6">
        <v>8.56167001050922</v>
      </c>
      <c r="G74" s="13">
        <f t="shared" si="5"/>
        <v>0</v>
      </c>
      <c r="H74" s="4"/>
    </row>
    <row r="75" spans="1:8" ht="15.75">
      <c r="A75" s="2" t="str">
        <f>'[120]Лист1'!$C$9</f>
        <v>70</v>
      </c>
      <c r="B75" s="2" t="str">
        <f>'[120]Лист1'!$D$15</f>
        <v>57-14194</v>
      </c>
      <c r="C75" s="11">
        <f t="shared" si="3"/>
        <v>11.445</v>
      </c>
      <c r="D75" s="6">
        <v>2.7335912869016914</v>
      </c>
      <c r="E75" s="11">
        <f t="shared" si="4"/>
        <v>14.848</v>
      </c>
      <c r="F75" s="6">
        <v>3.54638387312506</v>
      </c>
      <c r="G75" s="13">
        <f t="shared" si="5"/>
        <v>0.8127925862233685</v>
      </c>
      <c r="H75" s="4"/>
    </row>
    <row r="76" spans="1:8" ht="15.75">
      <c r="A76" s="2" t="str">
        <f>'[121]Лист1'!$C$9</f>
        <v>71</v>
      </c>
      <c r="B76" s="2" t="str">
        <f>'[121]Лист1'!$D$15</f>
        <v>57-14296</v>
      </c>
      <c r="C76" s="11">
        <f t="shared" si="3"/>
        <v>19.218</v>
      </c>
      <c r="D76" s="6">
        <v>4.590140441387217</v>
      </c>
      <c r="E76" s="11">
        <f t="shared" si="4"/>
        <v>25.263</v>
      </c>
      <c r="F76" s="6">
        <v>6.03396388650043</v>
      </c>
      <c r="G76" s="13">
        <f t="shared" si="5"/>
        <v>1.443823445113213</v>
      </c>
      <c r="H76" s="4"/>
    </row>
    <row r="77" spans="1:8" ht="15.75">
      <c r="A77" s="2" t="str">
        <f>'[122]Лист1'!$C$9</f>
        <v>72</v>
      </c>
      <c r="B77" s="2" t="str">
        <f>'[122]Лист1'!$D$15</f>
        <v>57-14312</v>
      </c>
      <c r="C77" s="11">
        <f t="shared" si="3"/>
        <v>106.930872</v>
      </c>
      <c r="D77" s="6">
        <v>25.54</v>
      </c>
      <c r="E77" s="11">
        <f t="shared" si="4"/>
        <v>114.091</v>
      </c>
      <c r="F77" s="6">
        <v>27.250167192127638</v>
      </c>
      <c r="G77" s="13">
        <f t="shared" si="5"/>
        <v>1.7101671921276385</v>
      </c>
      <c r="H77" s="4"/>
    </row>
    <row r="78" spans="1:8" ht="15.75">
      <c r="A78" s="2" t="str">
        <f>'[123]Лист1'!$C$9</f>
        <v>73</v>
      </c>
      <c r="B78" s="2" t="str">
        <f>'[123]Лист1'!$D$15</f>
        <v>57-14348</v>
      </c>
      <c r="C78" s="11">
        <f t="shared" si="3"/>
        <v>6.677</v>
      </c>
      <c r="D78" s="6">
        <v>1.5947740517817903</v>
      </c>
      <c r="E78" s="11">
        <f t="shared" si="4"/>
        <v>7.906</v>
      </c>
      <c r="F78" s="6">
        <v>1.888315658736983</v>
      </c>
      <c r="G78" s="13">
        <f t="shared" si="5"/>
        <v>0.2935416069551926</v>
      </c>
      <c r="H78" s="4"/>
    </row>
    <row r="79" spans="1:8" ht="15.75">
      <c r="A79" s="2" t="str">
        <f>'[124]Лист1'!$C$9</f>
        <v>74</v>
      </c>
      <c r="B79" s="2" t="str">
        <f>'[124]Лист1'!$D$15</f>
        <v>57-14922</v>
      </c>
      <c r="C79" s="11">
        <f t="shared" si="3"/>
        <v>16.156</v>
      </c>
      <c r="D79" s="6">
        <v>3.858794305913824</v>
      </c>
      <c r="E79" s="11">
        <f t="shared" si="4"/>
        <v>18.8406</v>
      </c>
      <c r="F79" s="6">
        <v>4.5</v>
      </c>
      <c r="G79" s="13">
        <f t="shared" si="5"/>
        <v>0.6412056940861759</v>
      </c>
      <c r="H79" s="4"/>
    </row>
    <row r="80" spans="1:8" ht="15.75">
      <c r="A80" s="2" t="str">
        <f>'[125]Лист1'!$C$9</f>
        <v>75</v>
      </c>
      <c r="B80" s="2" t="str">
        <f>'[125]Лист1'!$D$15</f>
        <v>57-14580</v>
      </c>
      <c r="C80" s="11">
        <f t="shared" si="3"/>
        <v>7.439943599999999</v>
      </c>
      <c r="D80" s="6">
        <v>1.777</v>
      </c>
      <c r="E80" s="11">
        <f t="shared" si="4"/>
        <v>9.097916399999999</v>
      </c>
      <c r="F80" s="6">
        <v>2.173</v>
      </c>
      <c r="G80" s="13">
        <f t="shared" si="5"/>
        <v>0.39600000000000013</v>
      </c>
      <c r="H80" s="4"/>
    </row>
    <row r="81" spans="1:8" ht="15.75">
      <c r="A81" s="2" t="str">
        <f>'[126]Лист1'!$C$9</f>
        <v>76</v>
      </c>
      <c r="B81" s="2" t="str">
        <f>'[126]Лист1'!$D$15</f>
        <v>57-14218</v>
      </c>
      <c r="C81" s="11">
        <f t="shared" si="3"/>
        <v>12.831</v>
      </c>
      <c r="D81" s="6">
        <v>3.0646316996274003</v>
      </c>
      <c r="E81" s="11">
        <f t="shared" si="4"/>
        <v>12.839</v>
      </c>
      <c r="F81" s="6">
        <v>3.0665424668004206</v>
      </c>
      <c r="G81" s="13">
        <f t="shared" si="5"/>
        <v>0.0019107671730203002</v>
      </c>
      <c r="H81" s="4"/>
    </row>
    <row r="82" spans="1:8" ht="15.75">
      <c r="A82" s="2" t="str">
        <f>'[127]Лист1'!$C$9</f>
        <v>77</v>
      </c>
      <c r="B82" s="2" t="str">
        <f>'[127]Лист1'!$D$15</f>
        <v>57-14152</v>
      </c>
      <c r="C82" s="11">
        <f t="shared" si="3"/>
        <v>0</v>
      </c>
      <c r="D82" s="6">
        <v>0</v>
      </c>
      <c r="E82" s="11">
        <f t="shared" si="4"/>
        <v>0</v>
      </c>
      <c r="F82" s="6">
        <v>0</v>
      </c>
      <c r="G82" s="13">
        <f t="shared" si="5"/>
        <v>0</v>
      </c>
      <c r="H82" s="4"/>
    </row>
    <row r="83" spans="1:8" ht="15.75">
      <c r="A83" s="2" t="str">
        <f>'[151]Лист1'!$C$9</f>
        <v>78</v>
      </c>
      <c r="B83" s="2" t="str">
        <f>'[151]Лист1'!$D$15</f>
        <v>57-14322</v>
      </c>
      <c r="C83" s="11">
        <f t="shared" si="3"/>
        <v>8.3442924</v>
      </c>
      <c r="D83" s="6">
        <v>1.993</v>
      </c>
      <c r="E83" s="11">
        <f t="shared" si="4"/>
        <v>11.882</v>
      </c>
      <c r="F83" s="6">
        <v>2.8379669437279067</v>
      </c>
      <c r="G83" s="13">
        <f t="shared" si="5"/>
        <v>0.8449669437279066</v>
      </c>
      <c r="H83" s="4"/>
    </row>
    <row r="84" spans="1:8" ht="15.75">
      <c r="A84" s="2" t="str">
        <f>'[128]Лист1'!$C$9</f>
        <v>79</v>
      </c>
      <c r="B84" s="2" t="str">
        <f>'[128]Лист1'!$D$15</f>
        <v>57-14546</v>
      </c>
      <c r="C84" s="11">
        <f t="shared" si="3"/>
        <v>1.285</v>
      </c>
      <c r="D84" s="6">
        <v>0.30691697716633226</v>
      </c>
      <c r="E84" s="11">
        <f t="shared" si="4"/>
        <v>1.287</v>
      </c>
      <c r="F84" s="6">
        <v>0.3073946689595873</v>
      </c>
      <c r="G84" s="13">
        <f t="shared" si="5"/>
        <v>0.00047769179325501954</v>
      </c>
      <c r="H84" s="4"/>
    </row>
    <row r="85" spans="1:8" ht="15.75">
      <c r="A85" s="2" t="str">
        <f>'[130]Лист1'!$C$9</f>
        <v>80</v>
      </c>
      <c r="B85" s="2" t="str">
        <f>'[130]Лист1'!$D$15</f>
        <v>57-14712</v>
      </c>
      <c r="C85" s="11">
        <f t="shared" si="3"/>
        <v>18.8782812</v>
      </c>
      <c r="D85" s="6">
        <v>4.509</v>
      </c>
      <c r="E85" s="11">
        <f t="shared" si="4"/>
        <v>24.9072732</v>
      </c>
      <c r="F85" s="6">
        <v>5.949</v>
      </c>
      <c r="G85" s="13">
        <f t="shared" si="5"/>
        <v>1.4399999999999995</v>
      </c>
      <c r="H85" s="4"/>
    </row>
    <row r="86" spans="1:8" ht="15.75">
      <c r="A86" s="2" t="str">
        <f>'[131]Лист1'!$C$9</f>
        <v>81</v>
      </c>
      <c r="B86" s="2" t="str">
        <f>'[131]Лист1'!$D$15</f>
        <v>57-14520</v>
      </c>
      <c r="C86" s="11">
        <f t="shared" si="3"/>
        <v>0</v>
      </c>
      <c r="D86" s="6">
        <v>0</v>
      </c>
      <c r="E86" s="11">
        <f t="shared" si="4"/>
        <v>0</v>
      </c>
      <c r="F86" s="6">
        <v>0</v>
      </c>
      <c r="G86" s="13">
        <f t="shared" si="5"/>
        <v>0</v>
      </c>
      <c r="H86" s="4"/>
    </row>
    <row r="87" spans="1:8" ht="15.75">
      <c r="A87" s="2" t="str">
        <f>'[132]Лист1'!$C$9</f>
        <v>82</v>
      </c>
      <c r="B87" s="2" t="str">
        <f>'[132]Лист1'!$D$15</f>
        <v>57-14822</v>
      </c>
      <c r="C87" s="11">
        <f t="shared" si="3"/>
        <v>2.849</v>
      </c>
      <c r="D87" s="6">
        <v>0.680471959491736</v>
      </c>
      <c r="E87" s="11">
        <f t="shared" si="4"/>
        <v>2.849</v>
      </c>
      <c r="F87" s="6">
        <v>0.680471959491736</v>
      </c>
      <c r="G87" s="13">
        <f t="shared" si="5"/>
        <v>0</v>
      </c>
      <c r="H87" s="4"/>
    </row>
    <row r="88" spans="1:8" ht="15.75">
      <c r="A88" s="2" t="str">
        <f>'[133]Лист1'!$C$9</f>
        <v>83</v>
      </c>
      <c r="B88" s="2" t="str">
        <f>'[133]Лист1'!$D$15</f>
        <v>57-14910</v>
      </c>
      <c r="C88" s="11">
        <f t="shared" si="3"/>
        <v>5.72</v>
      </c>
      <c r="D88" s="6">
        <v>1.3661985287092768</v>
      </c>
      <c r="E88" s="11">
        <f t="shared" si="4"/>
        <v>9.264</v>
      </c>
      <c r="F88" s="6">
        <v>2.212668386357122</v>
      </c>
      <c r="G88" s="13">
        <f t="shared" si="5"/>
        <v>0.8464698576478453</v>
      </c>
      <c r="H88" s="4"/>
    </row>
    <row r="89" spans="1:8" ht="15.75">
      <c r="A89" s="2" t="str">
        <f>'[134]Лист1'!$C$9</f>
        <v>84</v>
      </c>
      <c r="B89" s="2" t="str">
        <f>'[134]Лист1'!$D$15</f>
        <v>57-14556</v>
      </c>
      <c r="C89" s="11">
        <f t="shared" si="3"/>
        <v>1.53</v>
      </c>
      <c r="D89" s="6">
        <v>0.3654342218400688</v>
      </c>
      <c r="E89" s="11">
        <f t="shared" si="4"/>
        <v>2.35</v>
      </c>
      <c r="F89" s="6">
        <v>0.5612878570746155</v>
      </c>
      <c r="G89" s="13">
        <f t="shared" si="5"/>
        <v>0.19585363523454669</v>
      </c>
      <c r="H89" s="4"/>
    </row>
    <row r="90" spans="1:8" ht="15.75">
      <c r="A90" s="2" t="str">
        <f>'[135]Лист1'!$C$9</f>
        <v>85</v>
      </c>
      <c r="B90" s="2" t="str">
        <f>'[135]Лист1'!$D$15</f>
        <v>57-14734</v>
      </c>
      <c r="C90" s="11">
        <f t="shared" si="3"/>
        <v>10.594</v>
      </c>
      <c r="D90" s="6">
        <v>2.530333428871692</v>
      </c>
      <c r="E90" s="11">
        <f t="shared" si="4"/>
        <v>10.79</v>
      </c>
      <c r="F90" s="6">
        <v>2.5771472246106812</v>
      </c>
      <c r="G90" s="13">
        <f t="shared" si="5"/>
        <v>0.04681379573898914</v>
      </c>
      <c r="H90" s="4"/>
    </row>
    <row r="91" spans="1:8" ht="15.75">
      <c r="A91" s="2" t="str">
        <f>'[136]Лист1'!$C$9</f>
        <v>86</v>
      </c>
      <c r="B91" s="2" t="str">
        <f>'[136]Лист1'!$D$15</f>
        <v>57-14130</v>
      </c>
      <c r="C91" s="11">
        <f t="shared" si="3"/>
        <v>0.18599999999999997</v>
      </c>
      <c r="D91" s="6">
        <v>0.04442533677271424</v>
      </c>
      <c r="E91" s="11">
        <f t="shared" si="4"/>
        <v>0.18599999999999997</v>
      </c>
      <c r="F91" s="6">
        <v>0.04442533677271424</v>
      </c>
      <c r="G91" s="13">
        <f t="shared" si="5"/>
        <v>0</v>
      </c>
      <c r="H91" s="4"/>
    </row>
    <row r="92" spans="1:8" ht="15.75">
      <c r="A92" s="2" t="str">
        <f>'[137]Лист1'!$C$9</f>
        <v>87</v>
      </c>
      <c r="B92" s="2" t="str">
        <f>'[137]Лист1'!$D$15</f>
        <v>57-14282</v>
      </c>
      <c r="C92" s="11">
        <f t="shared" si="3"/>
        <v>12.704</v>
      </c>
      <c r="D92" s="6">
        <v>3.0342982707557087</v>
      </c>
      <c r="E92" s="11">
        <f t="shared" si="4"/>
        <v>15.287</v>
      </c>
      <c r="F92" s="6">
        <v>3.651237221744531</v>
      </c>
      <c r="G92" s="13">
        <f t="shared" si="5"/>
        <v>0.6169389509888221</v>
      </c>
      <c r="H92" s="4"/>
    </row>
    <row r="93" spans="1:8" ht="15.75">
      <c r="A93" s="2" t="str">
        <f>'[138]Лист1'!$C$9</f>
        <v>88</v>
      </c>
      <c r="B93" s="2" t="str">
        <f>'[138]Лист1'!$D$15</f>
        <v>57-14262</v>
      </c>
      <c r="C93" s="11">
        <f t="shared" si="3"/>
        <v>0.126</v>
      </c>
      <c r="D93" s="6">
        <v>0.03009458297506449</v>
      </c>
      <c r="E93" s="11">
        <f t="shared" si="4"/>
        <v>0.17</v>
      </c>
      <c r="F93" s="6">
        <v>0.040603802426674315</v>
      </c>
      <c r="G93" s="13">
        <f t="shared" si="5"/>
        <v>0.010509219451609826</v>
      </c>
      <c r="H93" s="4"/>
    </row>
    <row r="94" spans="1:8" ht="15.75">
      <c r="A94" s="2" t="str">
        <f>'[139]Лист1'!$C$9</f>
        <v>89</v>
      </c>
      <c r="B94" s="2" t="str">
        <f>'[139]Лист1'!$D$15</f>
        <v>57-14264</v>
      </c>
      <c r="C94" s="11">
        <f t="shared" si="3"/>
        <v>0</v>
      </c>
      <c r="D94" s="6">
        <v>0</v>
      </c>
      <c r="E94" s="11">
        <f t="shared" si="4"/>
        <v>8.134</v>
      </c>
      <c r="F94" s="6">
        <v>1.9427725231680522</v>
      </c>
      <c r="G94" s="13">
        <f t="shared" si="5"/>
        <v>1.9427725231680522</v>
      </c>
      <c r="H94" s="4"/>
    </row>
    <row r="95" spans="1:8" ht="15.75">
      <c r="A95" s="2" t="str">
        <f>'[141]Лист1'!$C$9</f>
        <v>90</v>
      </c>
      <c r="B95" s="2" t="str">
        <f>'[141]Лист1'!$D$15</f>
        <v>57-14424</v>
      </c>
      <c r="C95" s="11">
        <f t="shared" si="3"/>
        <v>0</v>
      </c>
      <c r="D95" s="6">
        <v>0</v>
      </c>
      <c r="E95" s="11">
        <f t="shared" si="4"/>
        <v>0</v>
      </c>
      <c r="F95" s="6">
        <v>0</v>
      </c>
      <c r="G95" s="13">
        <f t="shared" si="5"/>
        <v>0</v>
      </c>
      <c r="H95" s="4">
        <v>0.8985</v>
      </c>
    </row>
    <row r="96" spans="1:8" ht="15.75">
      <c r="A96" s="2" t="str">
        <f>'[142]Лист1'!$C$9</f>
        <v>91</v>
      </c>
      <c r="B96" s="2" t="str">
        <f>'[142]Лист1'!$D$15</f>
        <v>57-14274</v>
      </c>
      <c r="C96" s="11">
        <f t="shared" si="3"/>
        <v>0</v>
      </c>
      <c r="D96" s="6">
        <v>0</v>
      </c>
      <c r="E96" s="11">
        <f t="shared" si="4"/>
        <v>0</v>
      </c>
      <c r="F96" s="6">
        <v>0</v>
      </c>
      <c r="G96" s="13">
        <f t="shared" si="5"/>
        <v>0</v>
      </c>
      <c r="H96" s="4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11">
        <f t="shared" si="3"/>
        <v>4.481</v>
      </c>
      <c r="D97" s="6">
        <v>1.0702684627878094</v>
      </c>
      <c r="E97" s="11">
        <f t="shared" si="4"/>
        <v>4.479876</v>
      </c>
      <c r="F97" s="6">
        <v>1.07</v>
      </c>
      <c r="G97" s="13">
        <f t="shared" si="5"/>
        <v>-0.00026846278780934263</v>
      </c>
      <c r="H97" s="4"/>
    </row>
    <row r="98" spans="1:8" ht="15.75">
      <c r="A98" s="2" t="str">
        <f>'[144]Лист1'!$C$9</f>
        <v>93</v>
      </c>
      <c r="B98" s="2" t="str">
        <f>'[144]Лист1'!$D$15</f>
        <v>57-14900</v>
      </c>
      <c r="C98" s="11">
        <f t="shared" si="3"/>
        <v>34.812000000000005</v>
      </c>
      <c r="D98" s="6">
        <v>8.31470335339639</v>
      </c>
      <c r="E98" s="11">
        <f t="shared" si="4"/>
        <v>34.812000000000005</v>
      </c>
      <c r="F98" s="6">
        <v>8.31470335339639</v>
      </c>
      <c r="G98" s="13">
        <f t="shared" si="5"/>
        <v>0</v>
      </c>
      <c r="H98" s="4"/>
    </row>
    <row r="99" spans="1:8" ht="15.75">
      <c r="A99" s="2" t="str">
        <f>'[145]Лист1'!$C$9</f>
        <v>94</v>
      </c>
      <c r="B99" s="2" t="str">
        <f>'[145]Лист1'!$D$15</f>
        <v>57-14584</v>
      </c>
      <c r="C99" s="11">
        <f t="shared" si="3"/>
        <v>0</v>
      </c>
      <c r="D99" s="6">
        <v>0</v>
      </c>
      <c r="E99" s="11">
        <f t="shared" si="4"/>
        <v>0.602</v>
      </c>
      <c r="F99" s="6">
        <v>0.14378522976975255</v>
      </c>
      <c r="G99" s="13">
        <f t="shared" si="5"/>
        <v>0.14378522976975255</v>
      </c>
      <c r="H99" s="4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11">
        <f t="shared" si="3"/>
        <v>11.003</v>
      </c>
      <c r="D100" s="6">
        <v>2.628021400592338</v>
      </c>
      <c r="E100" s="11">
        <f t="shared" si="4"/>
        <v>14.082</v>
      </c>
      <c r="F100" s="6">
        <v>3.363427916308398</v>
      </c>
      <c r="G100" s="13">
        <f t="shared" si="5"/>
        <v>0.7354065157160603</v>
      </c>
      <c r="H100" s="4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11">
        <f t="shared" si="3"/>
        <v>2.44</v>
      </c>
      <c r="D101" s="6">
        <v>0.5827839877710901</v>
      </c>
      <c r="E101" s="11">
        <f t="shared" si="4"/>
        <v>2.693</v>
      </c>
      <c r="F101" s="6">
        <v>0.6432119996178466</v>
      </c>
      <c r="G101" s="13">
        <f t="shared" si="5"/>
        <v>0.0604280118467565</v>
      </c>
      <c r="H101" s="4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11">
        <f t="shared" si="3"/>
        <v>46.8209844</v>
      </c>
      <c r="D102" s="6">
        <v>11.183</v>
      </c>
      <c r="E102" s="11">
        <f t="shared" si="4"/>
        <v>49.0986036</v>
      </c>
      <c r="F102" s="6">
        <v>11.727</v>
      </c>
      <c r="G102" s="13">
        <f t="shared" si="5"/>
        <v>0.5440000000000005</v>
      </c>
      <c r="H102" s="4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11">
        <f t="shared" si="3"/>
        <v>43.721</v>
      </c>
      <c r="D103" s="6">
        <v>10.442581446450749</v>
      </c>
      <c r="E103" s="11">
        <f t="shared" si="4"/>
        <v>50.144</v>
      </c>
      <c r="F103" s="6">
        <v>11.976688640489156</v>
      </c>
      <c r="G103" s="13">
        <f t="shared" si="5"/>
        <v>1.5341071940384072</v>
      </c>
      <c r="H103" s="4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11">
        <f t="shared" si="3"/>
        <v>77.447</v>
      </c>
      <c r="D104" s="6">
        <v>18.49789815610968</v>
      </c>
      <c r="E104" s="11">
        <f t="shared" si="4"/>
        <v>81.64599999999999</v>
      </c>
      <c r="F104" s="6">
        <v>19.500812076048533</v>
      </c>
      <c r="G104" s="13">
        <f t="shared" si="5"/>
        <v>1.0029139199388517</v>
      </c>
      <c r="H104" s="4"/>
    </row>
    <row r="105" spans="1:8" ht="15.75">
      <c r="A105" s="2" t="str">
        <f>'[3]Лист1'!$C$9</f>
        <v>100</v>
      </c>
      <c r="B105" s="2" t="str">
        <f>'[3]Лист1'!$D$15</f>
        <v>57-14302</v>
      </c>
      <c r="C105" s="11">
        <f t="shared" si="3"/>
        <v>0</v>
      </c>
      <c r="D105" s="6">
        <v>0</v>
      </c>
      <c r="E105" s="11">
        <f t="shared" si="4"/>
        <v>0</v>
      </c>
      <c r="F105" s="6">
        <v>0</v>
      </c>
      <c r="G105" s="13">
        <f t="shared" si="5"/>
        <v>0</v>
      </c>
      <c r="H105" s="4">
        <v>0.57</v>
      </c>
    </row>
    <row r="106" spans="1:8" ht="15.75">
      <c r="A106" s="2" t="str">
        <f>'[4]Лист1'!$C$9</f>
        <v>101</v>
      </c>
      <c r="B106" s="2" t="str">
        <f>'[4]Лист1'!$D$15</f>
        <v>57-14124</v>
      </c>
      <c r="C106" s="11">
        <f t="shared" si="3"/>
        <v>12.229642799999999</v>
      </c>
      <c r="D106" s="6">
        <v>2.921</v>
      </c>
      <c r="E106" s="11">
        <f t="shared" si="4"/>
        <v>14.059000000000001</v>
      </c>
      <c r="F106" s="6">
        <v>3.3579344606859656</v>
      </c>
      <c r="G106" s="13">
        <f t="shared" si="5"/>
        <v>0.43693446068596575</v>
      </c>
      <c r="H106" s="4"/>
    </row>
    <row r="107" spans="1:8" ht="15.75">
      <c r="A107" s="2" t="str">
        <f>'[5]Лист1'!$C$9</f>
        <v>102</v>
      </c>
      <c r="B107" s="2" t="str">
        <f>'[5]Лист1'!$D$15</f>
        <v>57-14162</v>
      </c>
      <c r="C107" s="11">
        <f t="shared" si="3"/>
        <v>13.098</v>
      </c>
      <c r="D107" s="6">
        <v>3.128403554026942</v>
      </c>
      <c r="E107" s="11">
        <f t="shared" si="4"/>
        <v>17.063</v>
      </c>
      <c r="F107" s="6">
        <v>4.075427534154963</v>
      </c>
      <c r="G107" s="13">
        <f t="shared" si="5"/>
        <v>0.9470239801280211</v>
      </c>
      <c r="H107" s="4"/>
    </row>
    <row r="108" spans="1:8" ht="15.75">
      <c r="A108" s="2" t="str">
        <f>'[6]Лист1'!$C$9</f>
        <v>103</v>
      </c>
      <c r="B108" s="2" t="str">
        <f>'[6]Лист1'!$D$15</f>
        <v>57-14200</v>
      </c>
      <c r="C108" s="11">
        <f t="shared" si="3"/>
        <v>0</v>
      </c>
      <c r="D108" s="6">
        <v>0</v>
      </c>
      <c r="E108" s="11">
        <f t="shared" si="4"/>
        <v>0</v>
      </c>
      <c r="F108" s="6">
        <v>0</v>
      </c>
      <c r="G108" s="13">
        <f t="shared" si="5"/>
        <v>0</v>
      </c>
      <c r="H108" s="4"/>
    </row>
    <row r="109" spans="1:8" ht="15.75">
      <c r="A109" s="2" t="str">
        <f>'[7]Лист1'!$C$9</f>
        <v>104</v>
      </c>
      <c r="B109" s="2" t="str">
        <f>'[7]Лист1'!$D$15</f>
        <v>57-14196</v>
      </c>
      <c r="C109" s="11">
        <f t="shared" si="3"/>
        <v>9.239</v>
      </c>
      <c r="D109" s="6">
        <v>2.206697238941435</v>
      </c>
      <c r="E109" s="11">
        <f t="shared" si="4"/>
        <v>12.232</v>
      </c>
      <c r="F109" s="6">
        <v>2.92156300754753</v>
      </c>
      <c r="G109" s="13">
        <f t="shared" si="5"/>
        <v>0.7148657686060949</v>
      </c>
      <c r="H109" s="4"/>
    </row>
    <row r="110" spans="1:8" ht="15.75">
      <c r="A110" s="2" t="str">
        <f>'[8]Лист1'!$C$9</f>
        <v>105</v>
      </c>
      <c r="B110" s="2" t="str">
        <f>'[8]Лист1'!$D$15</f>
        <v>57-14814</v>
      </c>
      <c r="C110" s="11">
        <f t="shared" si="3"/>
        <v>64.068</v>
      </c>
      <c r="D110" s="6">
        <v>15.30237890513041</v>
      </c>
      <c r="E110" s="11">
        <f t="shared" si="4"/>
        <v>64.068</v>
      </c>
      <c r="F110" s="6">
        <v>15.30237890513041</v>
      </c>
      <c r="G110" s="13">
        <f t="shared" si="5"/>
        <v>0</v>
      </c>
      <c r="H110" s="4"/>
    </row>
    <row r="111" spans="1:8" ht="15.75">
      <c r="A111" s="2" t="str">
        <f>'[9]Лист1'!$C$9</f>
        <v>106</v>
      </c>
      <c r="B111" s="2" t="str">
        <f>'[9]Лист1'!$D$15</f>
        <v>57-14216</v>
      </c>
      <c r="C111" s="11">
        <f t="shared" si="3"/>
        <v>3.775</v>
      </c>
      <c r="D111" s="6">
        <v>0.9016432597687972</v>
      </c>
      <c r="E111" s="11">
        <f t="shared" si="4"/>
        <v>3.775</v>
      </c>
      <c r="F111" s="6">
        <v>0.9016432597687972</v>
      </c>
      <c r="G111" s="13">
        <f t="shared" si="5"/>
        <v>0</v>
      </c>
      <c r="H111" s="4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11">
        <f t="shared" si="3"/>
        <v>0</v>
      </c>
      <c r="D112" s="6">
        <v>0</v>
      </c>
      <c r="E112" s="11">
        <f t="shared" si="4"/>
        <v>0</v>
      </c>
      <c r="F112" s="6">
        <v>0</v>
      </c>
      <c r="G112" s="13">
        <f t="shared" si="5"/>
        <v>0</v>
      </c>
      <c r="H112" s="4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11">
        <f t="shared" si="3"/>
        <v>18.375</v>
      </c>
      <c r="D113" s="6">
        <v>4.388793350530238</v>
      </c>
      <c r="E113" s="11">
        <f t="shared" si="4"/>
        <v>23.366</v>
      </c>
      <c r="F113" s="6">
        <v>5.58087322059807</v>
      </c>
      <c r="G113" s="13">
        <f t="shared" si="5"/>
        <v>1.1920798700678317</v>
      </c>
      <c r="H113" s="4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11">
        <f t="shared" si="3"/>
        <v>0.061</v>
      </c>
      <c r="D114" s="6">
        <v>0.014569599694277253</v>
      </c>
      <c r="E114" s="11">
        <f t="shared" si="4"/>
        <v>0.101</v>
      </c>
      <c r="F114" s="6">
        <v>0.024123435559377092</v>
      </c>
      <c r="G114" s="13">
        <f t="shared" si="5"/>
        <v>0.009553835865099839</v>
      </c>
      <c r="H114" s="4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11">
        <f t="shared" si="3"/>
        <v>43.215</v>
      </c>
      <c r="D115" s="6">
        <v>10.321725422757238</v>
      </c>
      <c r="E115" s="11">
        <f t="shared" si="4"/>
        <v>43.215</v>
      </c>
      <c r="F115" s="6">
        <v>10.321725422757238</v>
      </c>
      <c r="G115" s="13">
        <f t="shared" si="5"/>
        <v>0</v>
      </c>
      <c r="H115" s="4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11">
        <f t="shared" si="3"/>
        <v>12.811</v>
      </c>
      <c r="D116" s="6">
        <v>3.0598547816948507</v>
      </c>
      <c r="E116" s="11">
        <f t="shared" si="4"/>
        <v>16.344</v>
      </c>
      <c r="F116" s="6">
        <v>3.9036973344797943</v>
      </c>
      <c r="G116" s="13">
        <f t="shared" si="5"/>
        <v>0.8438425527849436</v>
      </c>
      <c r="H116" s="4"/>
    </row>
    <row r="117" spans="1:8" ht="15.75">
      <c r="A117" s="2" t="str">
        <f>'[16]Лист1'!$C$9</f>
        <v>112</v>
      </c>
      <c r="B117" s="2" t="str">
        <f>'[16]Лист1'!$D$15</f>
        <v>57-14182</v>
      </c>
      <c r="C117" s="11">
        <f t="shared" si="3"/>
        <v>32.392</v>
      </c>
      <c r="D117" s="6">
        <v>7.736696283557849</v>
      </c>
      <c r="E117" s="11">
        <f t="shared" si="4"/>
        <v>32.401</v>
      </c>
      <c r="F117" s="6">
        <v>7.738845896627497</v>
      </c>
      <c r="G117" s="13">
        <f t="shared" si="5"/>
        <v>0.002149613069647671</v>
      </c>
      <c r="H117" s="4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11">
        <f t="shared" si="3"/>
        <v>0</v>
      </c>
      <c r="D118" s="6">
        <v>0</v>
      </c>
      <c r="E118" s="11">
        <f t="shared" si="4"/>
        <v>0</v>
      </c>
      <c r="F118" s="6">
        <v>0</v>
      </c>
      <c r="G118" s="13">
        <f t="shared" si="5"/>
        <v>0</v>
      </c>
      <c r="H118" s="4">
        <v>0.594</v>
      </c>
    </row>
    <row r="119" spans="1:8" ht="15.75">
      <c r="A119" s="2" t="str">
        <f>'[18]Лист1'!$C$9</f>
        <v>114</v>
      </c>
      <c r="B119" s="2" t="str">
        <f>'[18]Лист1'!$D$15</f>
        <v>57-14260</v>
      </c>
      <c r="C119" s="11">
        <f t="shared" si="3"/>
        <v>0</v>
      </c>
      <c r="D119" s="6">
        <v>0</v>
      </c>
      <c r="E119" s="11">
        <f t="shared" si="4"/>
        <v>0</v>
      </c>
      <c r="F119" s="6">
        <v>0</v>
      </c>
      <c r="G119" s="13">
        <f t="shared" si="5"/>
        <v>0</v>
      </c>
      <c r="H119" s="4"/>
    </row>
    <row r="120" spans="1:8" ht="15.75">
      <c r="A120" s="2" t="str">
        <f>'[19]Лист1'!$C$9</f>
        <v>115</v>
      </c>
      <c r="B120" s="2" t="str">
        <f>'[19]Лист1'!$D$15</f>
        <v>57-14254</v>
      </c>
      <c r="C120" s="11">
        <f t="shared" si="3"/>
        <v>43.148</v>
      </c>
      <c r="D120" s="6">
        <v>10.305722747683197</v>
      </c>
      <c r="E120" s="11">
        <f t="shared" si="4"/>
        <v>45.713</v>
      </c>
      <c r="F120" s="6">
        <v>10.918362472532722</v>
      </c>
      <c r="G120" s="13">
        <f t="shared" si="5"/>
        <v>0.6126397248495259</v>
      </c>
      <c r="H120" s="4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11">
        <f t="shared" si="3"/>
        <v>7.423</v>
      </c>
      <c r="D121" s="6">
        <v>1.7729530906659023</v>
      </c>
      <c r="E121" s="11">
        <f t="shared" si="4"/>
        <v>9.437</v>
      </c>
      <c r="F121" s="6">
        <v>2.253988726473679</v>
      </c>
      <c r="G121" s="13">
        <f t="shared" si="5"/>
        <v>0.48103563580777675</v>
      </c>
      <c r="H121" s="4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11">
        <f t="shared" si="3"/>
        <v>4.547</v>
      </c>
      <c r="D122" s="6">
        <v>1.086032291965224</v>
      </c>
      <c r="E122" s="11">
        <f t="shared" si="4"/>
        <v>4.547</v>
      </c>
      <c r="F122" s="6">
        <v>1.086032291965224</v>
      </c>
      <c r="G122" s="13">
        <f t="shared" si="5"/>
        <v>0</v>
      </c>
      <c r="H122" s="4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11">
        <f t="shared" si="3"/>
        <v>11.181</v>
      </c>
      <c r="D123" s="6">
        <v>2.670535970192032</v>
      </c>
      <c r="E123" s="11">
        <f t="shared" si="4"/>
        <v>14.21</v>
      </c>
      <c r="F123" s="6">
        <v>3.3940001910767177</v>
      </c>
      <c r="G123" s="13">
        <f t="shared" si="5"/>
        <v>0.7234642208846855</v>
      </c>
      <c r="H123" s="4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11">
        <f t="shared" si="3"/>
        <v>3.231</v>
      </c>
      <c r="D124" s="6">
        <v>0.7717110920034393</v>
      </c>
      <c r="E124" s="11">
        <f t="shared" si="4"/>
        <v>3.7680000000000002</v>
      </c>
      <c r="F124" s="6">
        <v>0.8999713384924047</v>
      </c>
      <c r="G124" s="13">
        <f t="shared" si="5"/>
        <v>0.1282602464889654</v>
      </c>
      <c r="H124" s="4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11">
        <f t="shared" si="3"/>
        <v>8.101458</v>
      </c>
      <c r="D125" s="6">
        <v>1.935</v>
      </c>
      <c r="E125" s="11">
        <f t="shared" si="4"/>
        <v>10.948482</v>
      </c>
      <c r="F125" s="6">
        <v>2.615</v>
      </c>
      <c r="G125" s="13">
        <f t="shared" si="5"/>
        <v>0.6800000000000002</v>
      </c>
      <c r="H125" s="4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11">
        <f t="shared" si="3"/>
        <v>6.13</v>
      </c>
      <c r="D126" s="6">
        <v>1.4641253463265502</v>
      </c>
      <c r="E126" s="11">
        <f t="shared" si="4"/>
        <v>6.13</v>
      </c>
      <c r="F126" s="6">
        <v>1.4641253463265502</v>
      </c>
      <c r="G126" s="13">
        <f t="shared" si="5"/>
        <v>0</v>
      </c>
      <c r="H126" s="4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11">
        <f t="shared" si="3"/>
        <v>1.228</v>
      </c>
      <c r="D127" s="6">
        <v>0.293302761058565</v>
      </c>
      <c r="E127" s="11">
        <f t="shared" si="4"/>
        <v>1.472</v>
      </c>
      <c r="F127" s="6">
        <v>0.351581159835674</v>
      </c>
      <c r="G127" s="13">
        <f t="shared" si="5"/>
        <v>0.058278398777109</v>
      </c>
      <c r="H127" s="4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11">
        <f t="shared" si="3"/>
        <v>11.4550848</v>
      </c>
      <c r="D128" s="6">
        <v>2.736</v>
      </c>
      <c r="E128" s="11">
        <f t="shared" si="4"/>
        <v>14.0927688</v>
      </c>
      <c r="F128" s="6">
        <v>3.366</v>
      </c>
      <c r="G128" s="13">
        <f t="shared" si="5"/>
        <v>0.6299999999999999</v>
      </c>
      <c r="H128" s="4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11">
        <f t="shared" si="3"/>
        <v>0</v>
      </c>
      <c r="D129" s="6">
        <v>0</v>
      </c>
      <c r="E129" s="11">
        <f t="shared" si="4"/>
        <v>0</v>
      </c>
      <c r="F129" s="6">
        <v>0</v>
      </c>
      <c r="G129" s="13">
        <f t="shared" si="5"/>
        <v>0</v>
      </c>
      <c r="H129" s="4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11">
        <f t="shared" si="3"/>
        <v>1.208</v>
      </c>
      <c r="D130" s="6">
        <v>0.2885258431260151</v>
      </c>
      <c r="E130" s="11">
        <f t="shared" si="4"/>
        <v>1.208</v>
      </c>
      <c r="F130" s="6">
        <v>0.2885258431260151</v>
      </c>
      <c r="G130" s="13">
        <f t="shared" si="5"/>
        <v>0</v>
      </c>
      <c r="H130" s="4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11">
        <f t="shared" si="3"/>
        <v>20.04</v>
      </c>
      <c r="D131" s="6">
        <v>4.786471768415018</v>
      </c>
      <c r="E131" s="11">
        <f t="shared" si="4"/>
        <v>25.116</v>
      </c>
      <c r="F131" s="6">
        <v>5.998853539696188</v>
      </c>
      <c r="G131" s="13">
        <f t="shared" si="5"/>
        <v>1.2123817712811693</v>
      </c>
      <c r="H131" s="4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11">
        <f t="shared" si="3"/>
        <v>0.131</v>
      </c>
      <c r="D132" s="6">
        <v>0.03128881245820197</v>
      </c>
      <c r="E132" s="11">
        <f t="shared" si="4"/>
        <v>0.131</v>
      </c>
      <c r="F132" s="6">
        <v>0.03128881245820197</v>
      </c>
      <c r="G132" s="13">
        <f t="shared" si="5"/>
        <v>0</v>
      </c>
      <c r="H132" s="4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11">
        <f t="shared" si="3"/>
        <v>10.895</v>
      </c>
      <c r="D133" s="6">
        <v>2.602226043756568</v>
      </c>
      <c r="E133" s="11">
        <f t="shared" si="4"/>
        <v>14.292</v>
      </c>
      <c r="F133" s="6">
        <v>3.413585554600172</v>
      </c>
      <c r="G133" s="13">
        <f t="shared" si="5"/>
        <v>0.8113595108436038</v>
      </c>
      <c r="H133" s="4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11">
        <f t="shared" si="3"/>
        <v>38.152</v>
      </c>
      <c r="D134" s="6">
        <v>9.112448648132226</v>
      </c>
      <c r="E134" s="11">
        <f t="shared" si="4"/>
        <v>38.152</v>
      </c>
      <c r="F134" s="6">
        <v>9.112448648132226</v>
      </c>
      <c r="G134" s="13">
        <f t="shared" si="5"/>
        <v>0</v>
      </c>
      <c r="H134" s="4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11">
        <f aca="true" t="shared" si="6" ref="C135:C157">D135*4.1868</f>
        <v>11.053152</v>
      </c>
      <c r="D135" s="6">
        <v>2.64</v>
      </c>
      <c r="E135" s="11">
        <f aca="true" t="shared" si="7" ref="E135:E157">F135*4.1868</f>
        <v>13.9587912</v>
      </c>
      <c r="F135" s="6">
        <v>3.334</v>
      </c>
      <c r="G135" s="13">
        <f aca="true" t="shared" si="8" ref="G135:G157">F135-D135</f>
        <v>0.694</v>
      </c>
      <c r="H135" s="4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11">
        <f t="shared" si="6"/>
        <v>1.268</v>
      </c>
      <c r="D136" s="6">
        <v>0.30285659692366484</v>
      </c>
      <c r="E136" s="11">
        <f t="shared" si="7"/>
        <v>1.268</v>
      </c>
      <c r="F136" s="6">
        <v>0.30285659692366484</v>
      </c>
      <c r="G136" s="13">
        <f t="shared" si="8"/>
        <v>0</v>
      </c>
      <c r="H136" s="4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11">
        <f t="shared" si="6"/>
        <v>13.81</v>
      </c>
      <c r="D137" s="6">
        <v>3.298461832425719</v>
      </c>
      <c r="E137" s="11">
        <f t="shared" si="7"/>
        <v>25.277</v>
      </c>
      <c r="F137" s="6">
        <v>6.037307729053215</v>
      </c>
      <c r="G137" s="13">
        <f t="shared" si="8"/>
        <v>2.7388458966274962</v>
      </c>
      <c r="H137" s="4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11">
        <f t="shared" si="6"/>
        <v>0</v>
      </c>
      <c r="D138" s="6">
        <v>0</v>
      </c>
      <c r="E138" s="11">
        <f t="shared" si="7"/>
        <v>0</v>
      </c>
      <c r="F138" s="6">
        <v>0</v>
      </c>
      <c r="G138" s="13">
        <f t="shared" si="8"/>
        <v>0</v>
      </c>
      <c r="H138" s="4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11">
        <f t="shared" si="6"/>
        <v>11.812</v>
      </c>
      <c r="D139" s="6">
        <v>2.821247730963982</v>
      </c>
      <c r="E139" s="11">
        <f t="shared" si="7"/>
        <v>13.678</v>
      </c>
      <c r="F139" s="6">
        <v>3.2669341740708897</v>
      </c>
      <c r="G139" s="13">
        <f t="shared" si="8"/>
        <v>0.44568644310690786</v>
      </c>
      <c r="H139" s="4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11">
        <f t="shared" si="6"/>
        <v>16.716</v>
      </c>
      <c r="D140" s="6">
        <v>3.9925480080252225</v>
      </c>
      <c r="E140" s="11">
        <f t="shared" si="7"/>
        <v>21.111</v>
      </c>
      <c r="F140" s="6">
        <v>5.042275723703067</v>
      </c>
      <c r="G140" s="13">
        <f t="shared" si="8"/>
        <v>1.0497277156778448</v>
      </c>
      <c r="H140" s="4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11">
        <f t="shared" si="6"/>
        <v>0</v>
      </c>
      <c r="D141" s="6">
        <v>0</v>
      </c>
      <c r="E141" s="11">
        <f t="shared" si="7"/>
        <v>0</v>
      </c>
      <c r="F141" s="6">
        <v>0</v>
      </c>
      <c r="G141" s="13">
        <f t="shared" si="8"/>
        <v>0</v>
      </c>
      <c r="H141" s="4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11">
        <f t="shared" si="6"/>
        <v>0</v>
      </c>
      <c r="D142" s="6">
        <v>0</v>
      </c>
      <c r="E142" s="11">
        <f t="shared" si="7"/>
        <v>0</v>
      </c>
      <c r="F142" s="6">
        <v>0</v>
      </c>
      <c r="G142" s="13">
        <f t="shared" si="8"/>
        <v>0</v>
      </c>
      <c r="H142" s="4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11">
        <f t="shared" si="6"/>
        <v>52.229</v>
      </c>
      <c r="D143" s="6">
        <v>12.474682334957485</v>
      </c>
      <c r="E143" s="11">
        <f t="shared" si="7"/>
        <v>55.528</v>
      </c>
      <c r="F143" s="6">
        <v>13.262634947931595</v>
      </c>
      <c r="G143" s="13">
        <f t="shared" si="8"/>
        <v>0.7879526129741095</v>
      </c>
      <c r="H143" s="4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11">
        <f t="shared" si="6"/>
        <v>0</v>
      </c>
      <c r="D144" s="6">
        <v>0</v>
      </c>
      <c r="E144" s="11">
        <f t="shared" si="7"/>
        <v>0</v>
      </c>
      <c r="F144" s="6">
        <v>0</v>
      </c>
      <c r="G144" s="13">
        <f t="shared" si="8"/>
        <v>0</v>
      </c>
      <c r="H144" s="4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11">
        <f t="shared" si="6"/>
        <v>2.342</v>
      </c>
      <c r="D145" s="6">
        <v>0.5593770899015955</v>
      </c>
      <c r="E145" s="11">
        <f t="shared" si="7"/>
        <v>2.342</v>
      </c>
      <c r="F145" s="6">
        <v>0.5593770899015955</v>
      </c>
      <c r="G145" s="13">
        <f t="shared" si="8"/>
        <v>0</v>
      </c>
      <c r="H145" s="4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11">
        <f t="shared" si="6"/>
        <v>12.7990476</v>
      </c>
      <c r="D146" s="6">
        <v>3.057</v>
      </c>
      <c r="E146" s="11">
        <f t="shared" si="7"/>
        <v>15.1687764</v>
      </c>
      <c r="F146" s="6">
        <v>3.623</v>
      </c>
      <c r="G146" s="13">
        <f t="shared" si="8"/>
        <v>0.5660000000000003</v>
      </c>
      <c r="H146" s="4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11">
        <f t="shared" si="6"/>
        <v>33.806</v>
      </c>
      <c r="D147" s="6">
        <v>8.074424381389127</v>
      </c>
      <c r="E147" s="11">
        <f t="shared" si="7"/>
        <v>34.56</v>
      </c>
      <c r="F147" s="6">
        <v>8.25451418744626</v>
      </c>
      <c r="G147" s="13">
        <f t="shared" si="8"/>
        <v>0.18008980605713276</v>
      </c>
      <c r="H147" s="4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11">
        <f t="shared" si="6"/>
        <v>11.548</v>
      </c>
      <c r="D148" s="6">
        <v>2.758192414254323</v>
      </c>
      <c r="E148" s="11">
        <f t="shared" si="7"/>
        <v>12.792</v>
      </c>
      <c r="F148" s="6">
        <v>3.055316709658928</v>
      </c>
      <c r="G148" s="13">
        <f t="shared" si="8"/>
        <v>0.29712429540460494</v>
      </c>
      <c r="H148" s="4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11">
        <f t="shared" si="6"/>
        <v>16.179</v>
      </c>
      <c r="D149" s="6">
        <v>3.8642877615362567</v>
      </c>
      <c r="E149" s="11">
        <f t="shared" si="7"/>
        <v>21.106</v>
      </c>
      <c r="F149" s="6">
        <v>5.04108149421993</v>
      </c>
      <c r="G149" s="13">
        <f t="shared" si="8"/>
        <v>1.1767937326836733</v>
      </c>
      <c r="H149" s="4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11">
        <f t="shared" si="6"/>
        <v>0</v>
      </c>
      <c r="D150" s="6">
        <v>0</v>
      </c>
      <c r="E150" s="11">
        <f t="shared" si="7"/>
        <v>0</v>
      </c>
      <c r="F150" s="6">
        <v>0</v>
      </c>
      <c r="G150" s="13">
        <f t="shared" si="8"/>
        <v>0</v>
      </c>
      <c r="H150" s="4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11">
        <f t="shared" si="6"/>
        <v>9.592</v>
      </c>
      <c r="D151" s="6">
        <v>2.291009840450941</v>
      </c>
      <c r="E151" s="11">
        <f t="shared" si="7"/>
        <v>12.388</v>
      </c>
      <c r="F151" s="6">
        <v>2.95882296742142</v>
      </c>
      <c r="G151" s="13">
        <f t="shared" si="8"/>
        <v>0.6678131269704788</v>
      </c>
      <c r="H151" s="4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11">
        <f t="shared" si="6"/>
        <v>8.17</v>
      </c>
      <c r="D152" s="6">
        <v>1.951370975446642</v>
      </c>
      <c r="E152" s="11">
        <f t="shared" si="7"/>
        <v>10.165550399999999</v>
      </c>
      <c r="F152" s="6">
        <v>2.428</v>
      </c>
      <c r="G152" s="13">
        <f t="shared" si="8"/>
        <v>0.476629024553358</v>
      </c>
      <c r="H152" s="4"/>
    </row>
    <row r="153" spans="1:8" ht="15.75">
      <c r="A153" s="2" t="str">
        <f>'[55]Лист1'!$C$9</f>
        <v>148</v>
      </c>
      <c r="B153" s="2" t="str">
        <f>'[55]Лист1'!$D$15</f>
        <v>57-14498</v>
      </c>
      <c r="C153" s="11">
        <f t="shared" si="6"/>
        <v>3.998</v>
      </c>
      <c r="D153" s="6">
        <v>0.9549058947167288</v>
      </c>
      <c r="E153" s="11">
        <f t="shared" si="7"/>
        <v>3.998</v>
      </c>
      <c r="F153" s="6">
        <v>0.9549058947167288</v>
      </c>
      <c r="G153" s="13">
        <f t="shared" si="8"/>
        <v>0</v>
      </c>
      <c r="H153" s="4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11">
        <f t="shared" si="6"/>
        <v>1.6914672</v>
      </c>
      <c r="D154" s="6">
        <v>0.404</v>
      </c>
      <c r="E154" s="11">
        <f t="shared" si="7"/>
        <v>3.42</v>
      </c>
      <c r="F154" s="6">
        <v>0.8168529664660361</v>
      </c>
      <c r="G154" s="13">
        <f t="shared" si="8"/>
        <v>0.4128529664660361</v>
      </c>
      <c r="H154" s="4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11">
        <f t="shared" si="6"/>
        <v>10.426</v>
      </c>
      <c r="D155" s="6">
        <v>2.490207318238273</v>
      </c>
      <c r="E155" s="11">
        <f t="shared" si="7"/>
        <v>15.019</v>
      </c>
      <c r="F155" s="6">
        <v>3.5872265214483616</v>
      </c>
      <c r="G155" s="13">
        <f t="shared" si="8"/>
        <v>1.0970192032100887</v>
      </c>
      <c r="H155" s="4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11">
        <f t="shared" si="6"/>
        <v>8.515</v>
      </c>
      <c r="D156" s="6">
        <v>2.033772809783128</v>
      </c>
      <c r="E156" s="11">
        <f t="shared" si="7"/>
        <v>10.998</v>
      </c>
      <c r="F156" s="6">
        <v>2.6268271711092</v>
      </c>
      <c r="G156" s="13">
        <f t="shared" si="8"/>
        <v>0.5930543613260721</v>
      </c>
      <c r="H156" s="4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1">
        <f t="shared" si="6"/>
        <v>18.955</v>
      </c>
      <c r="D157" s="6">
        <v>4.5273239705741855</v>
      </c>
      <c r="E157" s="11">
        <f t="shared" si="7"/>
        <v>24.648</v>
      </c>
      <c r="F157" s="6">
        <v>5.88707366007452</v>
      </c>
      <c r="G157" s="13">
        <f t="shared" si="8"/>
        <v>1.359749689500335</v>
      </c>
      <c r="H157" s="4"/>
    </row>
    <row r="158" spans="1:8" ht="15.75">
      <c r="A158" s="7" t="s">
        <v>5</v>
      </c>
      <c r="B158" s="8"/>
      <c r="C158" s="8"/>
      <c r="D158" s="9"/>
      <c r="E158" s="9"/>
      <c r="F158" s="9"/>
      <c r="G158" s="25">
        <f>SUM(G6:H157)</f>
        <v>78.50288220120378</v>
      </c>
      <c r="H158" s="25"/>
    </row>
    <row r="159" spans="1:9" ht="15.75">
      <c r="A159" s="7" t="s">
        <v>6</v>
      </c>
      <c r="B159" s="8"/>
      <c r="C159" s="31"/>
      <c r="D159" s="31">
        <v>2211.707</v>
      </c>
      <c r="E159" s="31"/>
      <c r="F159" s="32">
        <v>2331.992</v>
      </c>
      <c r="G159" s="26">
        <v>120.285</v>
      </c>
      <c r="H159" s="26"/>
      <c r="I159" s="33"/>
    </row>
    <row r="160" spans="1:8" ht="15.75">
      <c r="A160" s="23" t="s">
        <v>7</v>
      </c>
      <c r="B160" s="23"/>
      <c r="C160" s="23"/>
      <c r="D160" s="23"/>
      <c r="E160" s="23"/>
      <c r="F160" s="23"/>
      <c r="G160" s="25">
        <f>G159-G158</f>
        <v>41.78211779879622</v>
      </c>
      <c r="H160" s="25"/>
    </row>
    <row r="161" spans="1:8" ht="15.75">
      <c r="A161" s="23" t="s">
        <v>8</v>
      </c>
      <c r="B161" s="23"/>
      <c r="C161" s="23"/>
      <c r="D161" s="23"/>
      <c r="E161" s="23"/>
      <c r="F161" s="23"/>
      <c r="G161" s="24">
        <f>G160/7536.2</f>
        <v>0.005544189087178714</v>
      </c>
      <c r="H161" s="24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</sheetData>
  <sheetProtection/>
  <mergeCells count="16">
    <mergeCell ref="A1:G1"/>
    <mergeCell ref="A161:F161"/>
    <mergeCell ref="G161:H161"/>
    <mergeCell ref="G158:H158"/>
    <mergeCell ref="G159:H159"/>
    <mergeCell ref="A160:F160"/>
    <mergeCell ref="G160:H160"/>
    <mergeCell ref="A2:A5"/>
    <mergeCell ref="B2:B5"/>
    <mergeCell ref="C2:H2"/>
    <mergeCell ref="C3:D3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2018-06-07T08:04:53Z</dcterms:modified>
  <cp:category/>
  <cp:version/>
  <cp:contentType/>
  <cp:contentStatus/>
</cp:coreProperties>
</file>