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externalLinks/externalLink113.xml" ContentType="application/vnd.openxmlformats-officedocument.spreadsheetml.externalLink+xml"/>
  <Override PartName="/xl/externalLinks/externalLink114.xml" ContentType="application/vnd.openxmlformats-officedocument.spreadsheetml.externalLink+xml"/>
  <Override PartName="/xl/externalLinks/externalLink115.xml" ContentType="application/vnd.openxmlformats-officedocument.spreadsheetml.externalLink+xml"/>
  <Override PartName="/xl/externalLinks/externalLink116.xml" ContentType="application/vnd.openxmlformats-officedocument.spreadsheetml.externalLink+xml"/>
  <Override PartName="/xl/externalLinks/externalLink117.xml" ContentType="application/vnd.openxmlformats-officedocument.spreadsheetml.externalLink+xml"/>
  <Override PartName="/xl/externalLinks/externalLink118.xml" ContentType="application/vnd.openxmlformats-officedocument.spreadsheetml.externalLink+xml"/>
  <Override PartName="/xl/externalLinks/externalLink119.xml" ContentType="application/vnd.openxmlformats-officedocument.spreadsheetml.externalLink+xml"/>
  <Override PartName="/xl/externalLinks/externalLink120.xml" ContentType="application/vnd.openxmlformats-officedocument.spreadsheetml.externalLink+xml"/>
  <Override PartName="/xl/externalLinks/externalLink121.xml" ContentType="application/vnd.openxmlformats-officedocument.spreadsheetml.externalLink+xml"/>
  <Override PartName="/xl/externalLinks/externalLink122.xml" ContentType="application/vnd.openxmlformats-officedocument.spreadsheetml.externalLink+xml"/>
  <Override PartName="/xl/externalLinks/externalLink123.xml" ContentType="application/vnd.openxmlformats-officedocument.spreadsheetml.externalLink+xml"/>
  <Override PartName="/xl/externalLinks/externalLink124.xml" ContentType="application/vnd.openxmlformats-officedocument.spreadsheetml.externalLink+xml"/>
  <Override PartName="/xl/externalLinks/externalLink125.xml" ContentType="application/vnd.openxmlformats-officedocument.spreadsheetml.externalLink+xml"/>
  <Override PartName="/xl/externalLinks/externalLink126.xml" ContentType="application/vnd.openxmlformats-officedocument.spreadsheetml.externalLink+xml"/>
  <Override PartName="/xl/externalLinks/externalLink127.xml" ContentType="application/vnd.openxmlformats-officedocument.spreadsheetml.externalLink+xml"/>
  <Override PartName="/xl/externalLinks/externalLink128.xml" ContentType="application/vnd.openxmlformats-officedocument.spreadsheetml.externalLink+xml"/>
  <Override PartName="/xl/externalLinks/externalLink129.xml" ContentType="application/vnd.openxmlformats-officedocument.spreadsheetml.externalLink+xml"/>
  <Override PartName="/xl/externalLinks/externalLink130.xml" ContentType="application/vnd.openxmlformats-officedocument.spreadsheetml.externalLink+xml"/>
  <Override PartName="/xl/externalLinks/externalLink131.xml" ContentType="application/vnd.openxmlformats-officedocument.spreadsheetml.externalLink+xml"/>
  <Override PartName="/xl/externalLinks/externalLink132.xml" ContentType="application/vnd.openxmlformats-officedocument.spreadsheetml.externalLink+xml"/>
  <Override PartName="/xl/externalLinks/externalLink133.xml" ContentType="application/vnd.openxmlformats-officedocument.spreadsheetml.externalLink+xml"/>
  <Override PartName="/xl/externalLinks/externalLink134.xml" ContentType="application/vnd.openxmlformats-officedocument.spreadsheetml.externalLink+xml"/>
  <Override PartName="/xl/externalLinks/externalLink135.xml" ContentType="application/vnd.openxmlformats-officedocument.spreadsheetml.externalLink+xml"/>
  <Override PartName="/xl/externalLinks/externalLink136.xml" ContentType="application/vnd.openxmlformats-officedocument.spreadsheetml.externalLink+xml"/>
  <Override PartName="/xl/externalLinks/externalLink137.xml" ContentType="application/vnd.openxmlformats-officedocument.spreadsheetml.externalLink+xml"/>
  <Override PartName="/xl/externalLinks/externalLink138.xml" ContentType="application/vnd.openxmlformats-officedocument.spreadsheetml.externalLink+xml"/>
  <Override PartName="/xl/externalLinks/externalLink139.xml" ContentType="application/vnd.openxmlformats-officedocument.spreadsheetml.externalLink+xml"/>
  <Override PartName="/xl/externalLinks/externalLink140.xml" ContentType="application/vnd.openxmlformats-officedocument.spreadsheetml.externalLink+xml"/>
  <Override PartName="/xl/externalLinks/externalLink141.xml" ContentType="application/vnd.openxmlformats-officedocument.spreadsheetml.externalLink+xml"/>
  <Override PartName="/xl/externalLinks/externalLink142.xml" ContentType="application/vnd.openxmlformats-officedocument.spreadsheetml.externalLink+xml"/>
  <Override PartName="/xl/externalLinks/externalLink143.xml" ContentType="application/vnd.openxmlformats-officedocument.spreadsheetml.externalLink+xml"/>
  <Override PartName="/xl/externalLinks/externalLink144.xml" ContentType="application/vnd.openxmlformats-officedocument.spreadsheetml.externalLink+xml"/>
  <Override PartName="/xl/externalLinks/externalLink145.xml" ContentType="application/vnd.openxmlformats-officedocument.spreadsheetml.externalLink+xml"/>
  <Override PartName="/xl/externalLinks/externalLink146.xml" ContentType="application/vnd.openxmlformats-officedocument.spreadsheetml.externalLink+xml"/>
  <Override PartName="/xl/externalLinks/externalLink147.xml" ContentType="application/vnd.openxmlformats-officedocument.spreadsheetml.externalLink+xml"/>
  <Override PartName="/xl/externalLinks/externalLink148.xml" ContentType="application/vnd.openxmlformats-officedocument.spreadsheetml.externalLink+xml"/>
  <Override PartName="/xl/externalLinks/externalLink149.xml" ContentType="application/vnd.openxmlformats-officedocument.spreadsheetml.externalLink+xml"/>
  <Override PartName="/xl/externalLinks/externalLink150.xml" ContentType="application/vnd.openxmlformats-officedocument.spreadsheetml.externalLink+xml"/>
  <Override PartName="/xl/externalLinks/externalLink151.xml" ContentType="application/vnd.openxmlformats-officedocument.spreadsheetml.externalLink+xml"/>
  <Override PartName="/xl/externalLinks/externalLink152.xml" ContentType="application/vnd.openxmlformats-officedocument.spreadsheetml.externalLink+xml"/>
  <Override PartName="/xl/externalLinks/externalLink15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Шумилова 10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  <externalReference r:id="rId120"/>
    <externalReference r:id="rId121"/>
    <externalReference r:id="rId122"/>
    <externalReference r:id="rId123"/>
    <externalReference r:id="rId124"/>
    <externalReference r:id="rId125"/>
    <externalReference r:id="rId126"/>
    <externalReference r:id="rId127"/>
    <externalReference r:id="rId128"/>
    <externalReference r:id="rId129"/>
    <externalReference r:id="rId130"/>
    <externalReference r:id="rId131"/>
    <externalReference r:id="rId132"/>
    <externalReference r:id="rId133"/>
    <externalReference r:id="rId134"/>
    <externalReference r:id="rId135"/>
    <externalReference r:id="rId136"/>
    <externalReference r:id="rId137"/>
    <externalReference r:id="rId138"/>
    <externalReference r:id="rId139"/>
    <externalReference r:id="rId140"/>
    <externalReference r:id="rId141"/>
    <externalReference r:id="rId142"/>
    <externalReference r:id="rId143"/>
    <externalReference r:id="rId144"/>
    <externalReference r:id="rId145"/>
    <externalReference r:id="rId146"/>
    <externalReference r:id="rId147"/>
    <externalReference r:id="rId148"/>
    <externalReference r:id="rId149"/>
    <externalReference r:id="rId150"/>
    <externalReference r:id="rId151"/>
    <externalReference r:id="rId152"/>
    <externalReference r:id="rId153"/>
    <externalReference r:id="rId154"/>
    <externalReference r:id="rId155"/>
  </externalReferences>
  <definedNames/>
  <calcPr fullCalcOnLoad="1"/>
</workbook>
</file>

<file path=xl/sharedStrings.xml><?xml version="1.0" encoding="utf-8"?>
<sst xmlns="http://schemas.openxmlformats.org/spreadsheetml/2006/main" count="19" uniqueCount="18">
  <si>
    <t>Квартира</t>
  </si>
  <si>
    <t>Начало периода</t>
  </si>
  <si>
    <t>Конец периода</t>
  </si>
  <si>
    <t>Приращение за период по счетчикам</t>
  </si>
  <si>
    <t>Расход по ИПУ</t>
  </si>
  <si>
    <t>Расход по ОДПУ</t>
  </si>
  <si>
    <t>Расход на ОДН</t>
  </si>
  <si>
    <t>ОДН на 1 м2</t>
  </si>
  <si>
    <t>Показания прибора</t>
  </si>
  <si>
    <t>По нормативу, по среднему</t>
  </si>
  <si>
    <t xml:space="preserve"> кДж</t>
  </si>
  <si>
    <t>Гкал</t>
  </si>
  <si>
    <t>кДж</t>
  </si>
  <si>
    <t>Корректировка</t>
  </si>
  <si>
    <t>Показания приборов учета отопления за МАРТ 2019 г по адресу: г.Белгород ул.Шумилова д.10</t>
  </si>
  <si>
    <t>28.02.2019.  0:00:00</t>
  </si>
  <si>
    <t>26.03.2019. 0:00:00</t>
  </si>
  <si>
    <t>показания счетчика некорректны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</si>
</sst>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  <numFmt numFmtId="181" formatCode="0.000000"/>
    <numFmt numFmtId="182" formatCode="#,##0.000"/>
    <numFmt numFmtId="183" formatCode="0.00000"/>
    <numFmt numFmtId="184" formatCode="0.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Calibri"/>
      <family val="2"/>
    </font>
    <font>
      <b/>
      <i/>
      <sz val="14"/>
      <color indexed="8"/>
      <name val="Calibri"/>
      <family val="2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Calibri"/>
      <family val="2"/>
    </font>
    <font>
      <b/>
      <sz val="12"/>
      <color rgb="FFFF0000"/>
      <name val="Times New Roman"/>
      <family val="1"/>
    </font>
    <font>
      <b/>
      <i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1" fillId="0" borderId="0" xfId="0" applyFont="1" applyAlignment="1">
      <alignment/>
    </xf>
    <xf numFmtId="0" fontId="38" fillId="0" borderId="0" xfId="0" applyFont="1" applyAlignment="1">
      <alignment/>
    </xf>
    <xf numFmtId="0" fontId="40" fillId="0" borderId="0" xfId="0" applyFont="1" applyFill="1" applyAlignment="1">
      <alignment/>
    </xf>
    <xf numFmtId="0" fontId="0" fillId="0" borderId="0" xfId="0" applyFill="1" applyAlignment="1">
      <alignment/>
    </xf>
    <xf numFmtId="0" fontId="40" fillId="0" borderId="11" xfId="0" applyFont="1" applyBorder="1" applyAlignment="1">
      <alignment vertical="center"/>
    </xf>
    <xf numFmtId="0" fontId="40" fillId="0" borderId="12" xfId="0" applyFont="1" applyBorder="1" applyAlignment="1">
      <alignment vertical="center"/>
    </xf>
    <xf numFmtId="180" fontId="40" fillId="0" borderId="13" xfId="0" applyNumberFormat="1" applyFont="1" applyBorder="1" applyAlignment="1">
      <alignment vertical="center"/>
    </xf>
    <xf numFmtId="180" fontId="40" fillId="0" borderId="0" xfId="0" applyNumberFormat="1" applyFont="1" applyFill="1" applyAlignment="1">
      <alignment/>
    </xf>
    <xf numFmtId="180" fontId="41" fillId="0" borderId="0" xfId="0" applyNumberFormat="1" applyFont="1" applyAlignment="1">
      <alignment/>
    </xf>
    <xf numFmtId="180" fontId="40" fillId="0" borderId="10" xfId="0" applyNumberFormat="1" applyFont="1" applyBorder="1" applyAlignment="1">
      <alignment horizontal="center" vertical="center" wrapText="1"/>
    </xf>
    <xf numFmtId="182" fontId="2" fillId="33" borderId="10" xfId="0" applyNumberFormat="1" applyFont="1" applyFill="1" applyBorder="1" applyAlignment="1">
      <alignment horizontal="center"/>
    </xf>
    <xf numFmtId="180" fontId="2" fillId="33" borderId="10" xfId="0" applyNumberFormat="1" applyFont="1" applyFill="1" applyBorder="1" applyAlignment="1">
      <alignment horizontal="center"/>
    </xf>
    <xf numFmtId="180" fontId="40" fillId="0" borderId="10" xfId="0" applyNumberFormat="1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180" fontId="40" fillId="0" borderId="10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 vertical="center"/>
    </xf>
    <xf numFmtId="180" fontId="40" fillId="0" borderId="10" xfId="0" applyNumberFormat="1" applyFont="1" applyBorder="1" applyAlignment="1">
      <alignment vertical="center"/>
    </xf>
    <xf numFmtId="180" fontId="41" fillId="33" borderId="14" xfId="0" applyNumberFormat="1" applyFont="1" applyFill="1" applyBorder="1" applyAlignment="1">
      <alignment horizontal="center"/>
    </xf>
    <xf numFmtId="180" fontId="40" fillId="0" borderId="10" xfId="0" applyNumberFormat="1" applyFont="1" applyBorder="1" applyAlignment="1">
      <alignment horizontal="center" vertical="center"/>
    </xf>
    <xf numFmtId="180" fontId="40" fillId="0" borderId="11" xfId="0" applyNumberFormat="1" applyFont="1" applyBorder="1" applyAlignment="1">
      <alignment horizontal="center" vertical="center" wrapText="1"/>
    </xf>
    <xf numFmtId="180" fontId="40" fillId="0" borderId="13" xfId="0" applyNumberFormat="1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180" fontId="41" fillId="0" borderId="18" xfId="0" applyNumberFormat="1" applyFont="1" applyBorder="1" applyAlignment="1">
      <alignment horizontal="center" vertical="center" wrapText="1"/>
    </xf>
    <xf numFmtId="180" fontId="41" fillId="0" borderId="19" xfId="0" applyNumberFormat="1" applyFont="1" applyBorder="1" applyAlignment="1">
      <alignment horizontal="center" vertical="center" wrapText="1"/>
    </xf>
    <xf numFmtId="180" fontId="41" fillId="0" borderId="20" xfId="0" applyNumberFormat="1" applyFont="1" applyBorder="1" applyAlignment="1">
      <alignment horizontal="center" vertical="center" wrapText="1"/>
    </xf>
    <xf numFmtId="180" fontId="40" fillId="33" borderId="11" xfId="0" applyNumberFormat="1" applyFont="1" applyFill="1" applyBorder="1" applyAlignment="1">
      <alignment horizontal="center" vertical="center" wrapText="1"/>
    </xf>
    <xf numFmtId="180" fontId="40" fillId="33" borderId="13" xfId="0" applyNumberFormat="1" applyFont="1" applyFill="1" applyBorder="1" applyAlignment="1">
      <alignment horizontal="center" vertical="center" wrapText="1"/>
    </xf>
    <xf numFmtId="180" fontId="43" fillId="0" borderId="10" xfId="0" applyNumberFormat="1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0" xfId="0" applyFont="1" applyBorder="1" applyAlignment="1">
      <alignment horizontal="left" vertical="center"/>
    </xf>
    <xf numFmtId="181" fontId="40" fillId="0" borderId="10" xfId="0" applyNumberFormat="1" applyFont="1" applyBorder="1" applyAlignment="1">
      <alignment horizontal="center" vertical="center"/>
    </xf>
    <xf numFmtId="180" fontId="40" fillId="0" borderId="10" xfId="0" applyNumberFormat="1" applyFont="1" applyBorder="1" applyAlignment="1">
      <alignment horizontal="center" vertical="center"/>
    </xf>
    <xf numFmtId="180" fontId="41" fillId="0" borderId="10" xfId="0" applyNumberFormat="1" applyFont="1" applyBorder="1" applyAlignment="1">
      <alignment horizontal="center" vertical="center"/>
    </xf>
    <xf numFmtId="180" fontId="0" fillId="0" borderId="0" xfId="0" applyNumberForma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externalLink" Target="externalLinks/externalLink90.xml" /><Relationship Id="rId94" Type="http://schemas.openxmlformats.org/officeDocument/2006/relationships/externalLink" Target="externalLinks/externalLink91.xml" /><Relationship Id="rId95" Type="http://schemas.openxmlformats.org/officeDocument/2006/relationships/externalLink" Target="externalLinks/externalLink92.xml" /><Relationship Id="rId96" Type="http://schemas.openxmlformats.org/officeDocument/2006/relationships/externalLink" Target="externalLinks/externalLink93.xml" /><Relationship Id="rId97" Type="http://schemas.openxmlformats.org/officeDocument/2006/relationships/externalLink" Target="externalLinks/externalLink94.xml" /><Relationship Id="rId98" Type="http://schemas.openxmlformats.org/officeDocument/2006/relationships/externalLink" Target="externalLinks/externalLink95.xml" /><Relationship Id="rId99" Type="http://schemas.openxmlformats.org/officeDocument/2006/relationships/externalLink" Target="externalLinks/externalLink96.xml" /><Relationship Id="rId100" Type="http://schemas.openxmlformats.org/officeDocument/2006/relationships/externalLink" Target="externalLinks/externalLink97.xml" /><Relationship Id="rId101" Type="http://schemas.openxmlformats.org/officeDocument/2006/relationships/externalLink" Target="externalLinks/externalLink98.xml" /><Relationship Id="rId102" Type="http://schemas.openxmlformats.org/officeDocument/2006/relationships/externalLink" Target="externalLinks/externalLink99.xml" /><Relationship Id="rId103" Type="http://schemas.openxmlformats.org/officeDocument/2006/relationships/externalLink" Target="externalLinks/externalLink100.xml" /><Relationship Id="rId104" Type="http://schemas.openxmlformats.org/officeDocument/2006/relationships/externalLink" Target="externalLinks/externalLink101.xml" /><Relationship Id="rId105" Type="http://schemas.openxmlformats.org/officeDocument/2006/relationships/externalLink" Target="externalLinks/externalLink102.xml" /><Relationship Id="rId106" Type="http://schemas.openxmlformats.org/officeDocument/2006/relationships/externalLink" Target="externalLinks/externalLink103.xml" /><Relationship Id="rId107" Type="http://schemas.openxmlformats.org/officeDocument/2006/relationships/externalLink" Target="externalLinks/externalLink104.xml" /><Relationship Id="rId108" Type="http://schemas.openxmlformats.org/officeDocument/2006/relationships/externalLink" Target="externalLinks/externalLink105.xml" /><Relationship Id="rId109" Type="http://schemas.openxmlformats.org/officeDocument/2006/relationships/externalLink" Target="externalLinks/externalLink106.xml" /><Relationship Id="rId110" Type="http://schemas.openxmlformats.org/officeDocument/2006/relationships/externalLink" Target="externalLinks/externalLink107.xml" /><Relationship Id="rId111" Type="http://schemas.openxmlformats.org/officeDocument/2006/relationships/externalLink" Target="externalLinks/externalLink108.xml" /><Relationship Id="rId112" Type="http://schemas.openxmlformats.org/officeDocument/2006/relationships/externalLink" Target="externalLinks/externalLink109.xml" /><Relationship Id="rId113" Type="http://schemas.openxmlformats.org/officeDocument/2006/relationships/externalLink" Target="externalLinks/externalLink110.xml" /><Relationship Id="rId114" Type="http://schemas.openxmlformats.org/officeDocument/2006/relationships/externalLink" Target="externalLinks/externalLink111.xml" /><Relationship Id="rId115" Type="http://schemas.openxmlformats.org/officeDocument/2006/relationships/externalLink" Target="externalLinks/externalLink112.xml" /><Relationship Id="rId116" Type="http://schemas.openxmlformats.org/officeDocument/2006/relationships/externalLink" Target="externalLinks/externalLink113.xml" /><Relationship Id="rId117" Type="http://schemas.openxmlformats.org/officeDocument/2006/relationships/externalLink" Target="externalLinks/externalLink114.xml" /><Relationship Id="rId118" Type="http://schemas.openxmlformats.org/officeDocument/2006/relationships/externalLink" Target="externalLinks/externalLink115.xml" /><Relationship Id="rId119" Type="http://schemas.openxmlformats.org/officeDocument/2006/relationships/externalLink" Target="externalLinks/externalLink116.xml" /><Relationship Id="rId120" Type="http://schemas.openxmlformats.org/officeDocument/2006/relationships/externalLink" Target="externalLinks/externalLink117.xml" /><Relationship Id="rId121" Type="http://schemas.openxmlformats.org/officeDocument/2006/relationships/externalLink" Target="externalLinks/externalLink118.xml" /><Relationship Id="rId122" Type="http://schemas.openxmlformats.org/officeDocument/2006/relationships/externalLink" Target="externalLinks/externalLink119.xml" /><Relationship Id="rId123" Type="http://schemas.openxmlformats.org/officeDocument/2006/relationships/externalLink" Target="externalLinks/externalLink120.xml" /><Relationship Id="rId124" Type="http://schemas.openxmlformats.org/officeDocument/2006/relationships/externalLink" Target="externalLinks/externalLink121.xml" /><Relationship Id="rId125" Type="http://schemas.openxmlformats.org/officeDocument/2006/relationships/externalLink" Target="externalLinks/externalLink122.xml" /><Relationship Id="rId126" Type="http://schemas.openxmlformats.org/officeDocument/2006/relationships/externalLink" Target="externalLinks/externalLink123.xml" /><Relationship Id="rId127" Type="http://schemas.openxmlformats.org/officeDocument/2006/relationships/externalLink" Target="externalLinks/externalLink124.xml" /><Relationship Id="rId128" Type="http://schemas.openxmlformats.org/officeDocument/2006/relationships/externalLink" Target="externalLinks/externalLink125.xml" /><Relationship Id="rId129" Type="http://schemas.openxmlformats.org/officeDocument/2006/relationships/externalLink" Target="externalLinks/externalLink126.xml" /><Relationship Id="rId130" Type="http://schemas.openxmlformats.org/officeDocument/2006/relationships/externalLink" Target="externalLinks/externalLink127.xml" /><Relationship Id="rId131" Type="http://schemas.openxmlformats.org/officeDocument/2006/relationships/externalLink" Target="externalLinks/externalLink128.xml" /><Relationship Id="rId132" Type="http://schemas.openxmlformats.org/officeDocument/2006/relationships/externalLink" Target="externalLinks/externalLink129.xml" /><Relationship Id="rId133" Type="http://schemas.openxmlformats.org/officeDocument/2006/relationships/externalLink" Target="externalLinks/externalLink130.xml" /><Relationship Id="rId134" Type="http://schemas.openxmlformats.org/officeDocument/2006/relationships/externalLink" Target="externalLinks/externalLink131.xml" /><Relationship Id="rId135" Type="http://schemas.openxmlformats.org/officeDocument/2006/relationships/externalLink" Target="externalLinks/externalLink132.xml" /><Relationship Id="rId136" Type="http://schemas.openxmlformats.org/officeDocument/2006/relationships/externalLink" Target="externalLinks/externalLink133.xml" /><Relationship Id="rId137" Type="http://schemas.openxmlformats.org/officeDocument/2006/relationships/externalLink" Target="externalLinks/externalLink134.xml" /><Relationship Id="rId138" Type="http://schemas.openxmlformats.org/officeDocument/2006/relationships/externalLink" Target="externalLinks/externalLink135.xml" /><Relationship Id="rId139" Type="http://schemas.openxmlformats.org/officeDocument/2006/relationships/externalLink" Target="externalLinks/externalLink136.xml" /><Relationship Id="rId140" Type="http://schemas.openxmlformats.org/officeDocument/2006/relationships/externalLink" Target="externalLinks/externalLink137.xml" /><Relationship Id="rId141" Type="http://schemas.openxmlformats.org/officeDocument/2006/relationships/externalLink" Target="externalLinks/externalLink138.xml" /><Relationship Id="rId142" Type="http://schemas.openxmlformats.org/officeDocument/2006/relationships/externalLink" Target="externalLinks/externalLink139.xml" /><Relationship Id="rId143" Type="http://schemas.openxmlformats.org/officeDocument/2006/relationships/externalLink" Target="externalLinks/externalLink140.xml" /><Relationship Id="rId144" Type="http://schemas.openxmlformats.org/officeDocument/2006/relationships/externalLink" Target="externalLinks/externalLink141.xml" /><Relationship Id="rId145" Type="http://schemas.openxmlformats.org/officeDocument/2006/relationships/externalLink" Target="externalLinks/externalLink142.xml" /><Relationship Id="rId146" Type="http://schemas.openxmlformats.org/officeDocument/2006/relationships/externalLink" Target="externalLinks/externalLink143.xml" /><Relationship Id="rId147" Type="http://schemas.openxmlformats.org/officeDocument/2006/relationships/externalLink" Target="externalLinks/externalLink144.xml" /><Relationship Id="rId148" Type="http://schemas.openxmlformats.org/officeDocument/2006/relationships/externalLink" Target="externalLinks/externalLink145.xml" /><Relationship Id="rId149" Type="http://schemas.openxmlformats.org/officeDocument/2006/relationships/externalLink" Target="externalLinks/externalLink146.xml" /><Relationship Id="rId150" Type="http://schemas.openxmlformats.org/officeDocument/2006/relationships/externalLink" Target="externalLinks/externalLink147.xml" /><Relationship Id="rId151" Type="http://schemas.openxmlformats.org/officeDocument/2006/relationships/externalLink" Target="externalLinks/externalLink148.xml" /><Relationship Id="rId152" Type="http://schemas.openxmlformats.org/officeDocument/2006/relationships/externalLink" Target="externalLinks/externalLink149.xml" /><Relationship Id="rId153" Type="http://schemas.openxmlformats.org/officeDocument/2006/relationships/externalLink" Target="externalLinks/externalLink150.xml" /><Relationship Id="rId154" Type="http://schemas.openxmlformats.org/officeDocument/2006/relationships/externalLink" Target="externalLinks/externalLink151.xml" /><Relationship Id="rId155" Type="http://schemas.openxmlformats.org/officeDocument/2006/relationships/externalLink" Target="externalLinks/externalLink152.xml" /><Relationship Id="rId156" Type="http://schemas.openxmlformats.org/officeDocument/2006/relationships/externalLink" Target="externalLinks/externalLink153.xml" /><Relationship Id="rId15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07.xls" TargetMode="External" /></Relationships>
</file>

<file path=xl/externalLinks/_rels/externalLink10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51.xls" TargetMode="External" /></Relationships>
</file>

<file path=xl/externalLinks/_rels/externalLink10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52.xls" TargetMode="External" /></Relationships>
</file>

<file path=xl/externalLinks/_rels/externalLink10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53.xls" TargetMode="External" /></Relationships>
</file>

<file path=xl/externalLinks/_rels/externalLink10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54.xls" TargetMode="External" /></Relationships>
</file>

<file path=xl/externalLinks/_rels/externalLink10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55.xls" TargetMode="External" /></Relationships>
</file>

<file path=xl/externalLinks/_rels/externalLink10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56.xls" TargetMode="External" /></Relationships>
</file>

<file path=xl/externalLinks/_rels/externalLink10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57.xls" TargetMode="External" /></Relationships>
</file>

<file path=xl/externalLinks/_rels/externalLink10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58.xls" TargetMode="External" /></Relationships>
</file>

<file path=xl/externalLinks/_rels/externalLink10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59.xls" TargetMode="External" /></Relationships>
</file>

<file path=xl/externalLinks/_rels/externalLink10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6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08.xls" TargetMode="External" /></Relationships>
</file>

<file path=xl/externalLinks/_rels/externalLink11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60.xls" TargetMode="External" /></Relationships>
</file>

<file path=xl/externalLinks/_rels/externalLink11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61.xls" TargetMode="External" /></Relationships>
</file>

<file path=xl/externalLinks/_rels/externalLink11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62.xls" TargetMode="External" /></Relationships>
</file>

<file path=xl/externalLinks/_rels/externalLink11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63.xls" TargetMode="External" /></Relationships>
</file>

<file path=xl/externalLinks/_rels/externalLink11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64.xls" TargetMode="External" /></Relationships>
</file>

<file path=xl/externalLinks/_rels/externalLink11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65.xls" TargetMode="External" /></Relationships>
</file>

<file path=xl/externalLinks/_rels/externalLink11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66.xls" TargetMode="External" /></Relationships>
</file>

<file path=xl/externalLinks/_rels/externalLink11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67.xls" TargetMode="External" /></Relationships>
</file>

<file path=xl/externalLinks/_rels/externalLink11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68.xls" TargetMode="External" /></Relationships>
</file>

<file path=xl/externalLinks/_rels/externalLink11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6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09.xls" TargetMode="External" /></Relationships>
</file>

<file path=xl/externalLinks/_rels/externalLink12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7.xls" TargetMode="External" /></Relationships>
</file>

<file path=xl/externalLinks/_rels/externalLink12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70.xls" TargetMode="External" /></Relationships>
</file>

<file path=xl/externalLinks/_rels/externalLink12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71.xls" TargetMode="External" /></Relationships>
</file>

<file path=xl/externalLinks/_rels/externalLink12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72.xls" TargetMode="External" /></Relationships>
</file>

<file path=xl/externalLinks/_rels/externalLink12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73.xls" TargetMode="External" /></Relationships>
</file>

<file path=xl/externalLinks/_rels/externalLink12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74.xls" TargetMode="External" /></Relationships>
</file>

<file path=xl/externalLinks/_rels/externalLink12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75.xls" TargetMode="External" /></Relationships>
</file>

<file path=xl/externalLinks/_rels/externalLink12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76.xls" TargetMode="External" /></Relationships>
</file>

<file path=xl/externalLinks/_rels/externalLink12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77.xls" TargetMode="External" /></Relationships>
</file>

<file path=xl/externalLinks/_rels/externalLink12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78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1.xls" TargetMode="External" /></Relationships>
</file>

<file path=xl/externalLinks/_rels/externalLink13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79.xls" TargetMode="External" /></Relationships>
</file>

<file path=xl/externalLinks/_rels/externalLink13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8.xls" TargetMode="External" /></Relationships>
</file>

<file path=xl/externalLinks/_rels/externalLink13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80.xls" TargetMode="External" /></Relationships>
</file>

<file path=xl/externalLinks/_rels/externalLink13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81.xls" TargetMode="External" /></Relationships>
</file>

<file path=xl/externalLinks/_rels/externalLink13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82.xls" TargetMode="External" /></Relationships>
</file>

<file path=xl/externalLinks/_rels/externalLink13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83.xls" TargetMode="External" /></Relationships>
</file>

<file path=xl/externalLinks/_rels/externalLink13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84.xls" TargetMode="External" /></Relationships>
</file>

<file path=xl/externalLinks/_rels/externalLink13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85.xls" TargetMode="External" /></Relationships>
</file>

<file path=xl/externalLinks/_rels/externalLink13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86.xls" TargetMode="External" /></Relationships>
</file>

<file path=xl/externalLinks/_rels/externalLink13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87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10.xls" TargetMode="External" /></Relationships>
</file>

<file path=xl/externalLinks/_rels/externalLink14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88.xls" TargetMode="External" /></Relationships>
</file>

<file path=xl/externalLinks/_rels/externalLink14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89.xls" TargetMode="External" /></Relationships>
</file>

<file path=xl/externalLinks/_rels/externalLink14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9.xls" TargetMode="External" /></Relationships>
</file>

<file path=xl/externalLinks/_rels/externalLink14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90.xls" TargetMode="External" /></Relationships>
</file>

<file path=xl/externalLinks/_rels/externalLink14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91.xls" TargetMode="External" /></Relationships>
</file>

<file path=xl/externalLinks/_rels/externalLink14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92.xls" TargetMode="External" /></Relationships>
</file>

<file path=xl/externalLinks/_rels/externalLink14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93.xls" TargetMode="External" /></Relationships>
</file>

<file path=xl/externalLinks/_rels/externalLink14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94.xls" TargetMode="External" /></Relationships>
</file>

<file path=xl/externalLinks/_rels/externalLink14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95.xls" TargetMode="External" /></Relationships>
</file>

<file path=xl/externalLinks/_rels/externalLink14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96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11.xls" TargetMode="External" /></Relationships>
</file>

<file path=xl/externalLinks/_rels/externalLink15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97.xls" TargetMode="External" /></Relationships>
</file>

<file path=xl/externalLinks/_rels/externalLink15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98.xls" TargetMode="External" /></Relationships>
</file>

<file path=xl/externalLinks/_rels/externalLink15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99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1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13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14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0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16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17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18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19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2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20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21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22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23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2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00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25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26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27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28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29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3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30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31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32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3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01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34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35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36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37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38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39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4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40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41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4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02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43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44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45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46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47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48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49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5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50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5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03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52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6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7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8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9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2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20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21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22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2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04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24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25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26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27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28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29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3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30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31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3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05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33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34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35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36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37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38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39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4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40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4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06.xls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42.xls" TargetMode="External" /></Relationships>
</file>

<file path=xl/externalLinks/_rels/externalLink9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43.xls" TargetMode="External" /></Relationships>
</file>

<file path=xl/externalLinks/_rels/externalLink9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44.xls" TargetMode="External" /></Relationships>
</file>

<file path=xl/externalLinks/_rels/externalLink9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45.xls" TargetMode="External" /></Relationships>
</file>

<file path=xl/externalLinks/_rels/externalLink9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46.xls" TargetMode="External" /></Relationships>
</file>

<file path=xl/externalLinks/_rels/externalLink9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47.xls" TargetMode="External" /></Relationships>
</file>

<file path=xl/externalLinks/_rels/externalLink9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48.xls" TargetMode="External" /></Relationships>
</file>

<file path=xl/externalLinks/_rels/externalLink9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49.xls" TargetMode="External" /></Relationships>
</file>

<file path=xl/externalLinks/_rels/externalLink9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5.xls" TargetMode="External" /></Relationships>
</file>

<file path=xl/externalLinks/_rels/externalLink9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5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9">
          <cell r="C9" t="str">
            <v>1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07"/>
    </sheetNames>
    <sheetDataSet>
      <sheetData sheetId="0">
        <row r="9">
          <cell r="C9" t="str">
            <v>107</v>
          </cell>
        </row>
      </sheetData>
    </sheetDataSet>
  </externalBook>
</externalLink>
</file>

<file path=xl/externalLinks/externalLink10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51"/>
    </sheetNames>
    <sheetDataSet>
      <sheetData sheetId="0">
        <row r="9">
          <cell r="C9" t="str">
            <v>51</v>
          </cell>
        </row>
      </sheetData>
    </sheetDataSet>
  </externalBook>
</externalLink>
</file>

<file path=xl/externalLinks/externalLink10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52"/>
    </sheetNames>
    <sheetDataSet>
      <sheetData sheetId="0">
        <row r="9">
          <cell r="C9" t="str">
            <v>52</v>
          </cell>
        </row>
      </sheetData>
    </sheetDataSet>
  </externalBook>
</externalLink>
</file>

<file path=xl/externalLinks/externalLink10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53"/>
    </sheetNames>
    <sheetDataSet>
      <sheetData sheetId="0">
        <row r="9">
          <cell r="C9" t="str">
            <v>53</v>
          </cell>
        </row>
      </sheetData>
    </sheetDataSet>
  </externalBook>
</externalLink>
</file>

<file path=xl/externalLinks/externalLink10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54"/>
    </sheetNames>
    <sheetDataSet>
      <sheetData sheetId="0">
        <row r="9">
          <cell r="C9" t="str">
            <v>54</v>
          </cell>
        </row>
      </sheetData>
    </sheetDataSet>
  </externalBook>
</externalLink>
</file>

<file path=xl/externalLinks/externalLink10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55"/>
    </sheetNames>
    <sheetDataSet>
      <sheetData sheetId="0">
        <row r="9">
          <cell r="C9" t="str">
            <v>55</v>
          </cell>
        </row>
      </sheetData>
    </sheetDataSet>
  </externalBook>
</externalLink>
</file>

<file path=xl/externalLinks/externalLink10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56"/>
    </sheetNames>
    <sheetDataSet>
      <sheetData sheetId="0">
        <row r="9">
          <cell r="C9" t="str">
            <v>56</v>
          </cell>
        </row>
      </sheetData>
    </sheetDataSet>
  </externalBook>
</externalLink>
</file>

<file path=xl/externalLinks/externalLink10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57"/>
    </sheetNames>
    <sheetDataSet>
      <sheetData sheetId="0">
        <row r="9">
          <cell r="C9" t="str">
            <v>57</v>
          </cell>
        </row>
      </sheetData>
    </sheetDataSet>
  </externalBook>
</externalLink>
</file>

<file path=xl/externalLinks/externalLink10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58"/>
    </sheetNames>
    <sheetDataSet>
      <sheetData sheetId="0">
        <row r="9">
          <cell r="C9" t="str">
            <v>58</v>
          </cell>
        </row>
      </sheetData>
    </sheetDataSet>
  </externalBook>
</externalLink>
</file>

<file path=xl/externalLinks/externalLink10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59"/>
    </sheetNames>
    <sheetDataSet>
      <sheetData sheetId="0">
        <row r="9">
          <cell r="C9" t="str">
            <v>59</v>
          </cell>
        </row>
      </sheetData>
    </sheetDataSet>
  </externalBook>
</externalLink>
</file>

<file path=xl/externalLinks/externalLink10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6"/>
    </sheetNames>
    <sheetDataSet>
      <sheetData sheetId="0">
        <row r="9">
          <cell r="C9" t="str">
            <v>6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08"/>
    </sheetNames>
    <sheetDataSet>
      <sheetData sheetId="0">
        <row r="9">
          <cell r="C9" t="str">
            <v>108</v>
          </cell>
        </row>
      </sheetData>
    </sheetDataSet>
  </externalBook>
</externalLink>
</file>

<file path=xl/externalLinks/externalLink11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60"/>
    </sheetNames>
    <sheetDataSet>
      <sheetData sheetId="0">
        <row r="9">
          <cell r="C9" t="str">
            <v>60</v>
          </cell>
        </row>
      </sheetData>
    </sheetDataSet>
  </externalBook>
</externalLink>
</file>

<file path=xl/externalLinks/externalLink11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61"/>
    </sheetNames>
    <sheetDataSet>
      <sheetData sheetId="0">
        <row r="9">
          <cell r="C9" t="str">
            <v>61</v>
          </cell>
        </row>
      </sheetData>
    </sheetDataSet>
  </externalBook>
</externalLink>
</file>

<file path=xl/externalLinks/externalLink11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62"/>
    </sheetNames>
    <sheetDataSet>
      <sheetData sheetId="0">
        <row r="9">
          <cell r="C9" t="str">
            <v>62</v>
          </cell>
        </row>
      </sheetData>
    </sheetDataSet>
  </externalBook>
</externalLink>
</file>

<file path=xl/externalLinks/externalLink11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63"/>
    </sheetNames>
    <sheetDataSet>
      <sheetData sheetId="0">
        <row r="9">
          <cell r="C9" t="str">
            <v>63</v>
          </cell>
        </row>
      </sheetData>
    </sheetDataSet>
  </externalBook>
</externalLink>
</file>

<file path=xl/externalLinks/externalLink11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64"/>
    </sheetNames>
    <sheetDataSet>
      <sheetData sheetId="0">
        <row r="9">
          <cell r="C9" t="str">
            <v>64</v>
          </cell>
        </row>
      </sheetData>
    </sheetDataSet>
  </externalBook>
</externalLink>
</file>

<file path=xl/externalLinks/externalLink11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65"/>
    </sheetNames>
    <sheetDataSet>
      <sheetData sheetId="0">
        <row r="9">
          <cell r="C9" t="str">
            <v>65</v>
          </cell>
        </row>
      </sheetData>
    </sheetDataSet>
  </externalBook>
</externalLink>
</file>

<file path=xl/externalLinks/externalLink11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66"/>
    </sheetNames>
    <sheetDataSet>
      <sheetData sheetId="0">
        <row r="9">
          <cell r="C9" t="str">
            <v>66</v>
          </cell>
        </row>
      </sheetData>
    </sheetDataSet>
  </externalBook>
</externalLink>
</file>

<file path=xl/externalLinks/externalLink11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67"/>
    </sheetNames>
    <sheetDataSet>
      <sheetData sheetId="0">
        <row r="9">
          <cell r="C9" t="str">
            <v>67</v>
          </cell>
        </row>
      </sheetData>
    </sheetDataSet>
  </externalBook>
</externalLink>
</file>

<file path=xl/externalLinks/externalLink11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68"/>
    </sheetNames>
    <sheetDataSet>
      <sheetData sheetId="0">
        <row r="9">
          <cell r="C9" t="str">
            <v>68</v>
          </cell>
        </row>
      </sheetData>
    </sheetDataSet>
  </externalBook>
</externalLink>
</file>

<file path=xl/externalLinks/externalLink11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69"/>
    </sheetNames>
    <sheetDataSet>
      <sheetData sheetId="0">
        <row r="9">
          <cell r="C9" t="str">
            <v>69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09"/>
    </sheetNames>
    <sheetDataSet>
      <sheetData sheetId="0">
        <row r="9">
          <cell r="C9" t="str">
            <v>109</v>
          </cell>
        </row>
      </sheetData>
    </sheetDataSet>
  </externalBook>
</externalLink>
</file>

<file path=xl/externalLinks/externalLink12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7"/>
    </sheetNames>
    <sheetDataSet>
      <sheetData sheetId="0">
        <row r="9">
          <cell r="C9" t="str">
            <v>7</v>
          </cell>
        </row>
      </sheetData>
    </sheetDataSet>
  </externalBook>
</externalLink>
</file>

<file path=xl/externalLinks/externalLink12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70"/>
    </sheetNames>
    <sheetDataSet>
      <sheetData sheetId="0">
        <row r="9">
          <cell r="C9" t="str">
            <v>70</v>
          </cell>
        </row>
      </sheetData>
    </sheetDataSet>
  </externalBook>
</externalLink>
</file>

<file path=xl/externalLinks/externalLink12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71"/>
    </sheetNames>
    <sheetDataSet>
      <sheetData sheetId="0">
        <row r="9">
          <cell r="C9" t="str">
            <v>71</v>
          </cell>
        </row>
      </sheetData>
    </sheetDataSet>
  </externalBook>
</externalLink>
</file>

<file path=xl/externalLinks/externalLink12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72"/>
    </sheetNames>
    <sheetDataSet>
      <sheetData sheetId="0">
        <row r="9">
          <cell r="C9" t="str">
            <v>72</v>
          </cell>
        </row>
      </sheetData>
    </sheetDataSet>
  </externalBook>
</externalLink>
</file>

<file path=xl/externalLinks/externalLink12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73"/>
    </sheetNames>
    <sheetDataSet>
      <sheetData sheetId="0">
        <row r="9">
          <cell r="C9" t="str">
            <v>73</v>
          </cell>
        </row>
      </sheetData>
    </sheetDataSet>
  </externalBook>
</externalLink>
</file>

<file path=xl/externalLinks/externalLink12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74"/>
    </sheetNames>
    <sheetDataSet>
      <sheetData sheetId="0">
        <row r="9">
          <cell r="C9" t="str">
            <v>74</v>
          </cell>
        </row>
      </sheetData>
    </sheetDataSet>
  </externalBook>
</externalLink>
</file>

<file path=xl/externalLinks/externalLink12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75"/>
    </sheetNames>
    <sheetDataSet>
      <sheetData sheetId="0">
        <row r="9">
          <cell r="C9" t="str">
            <v>75</v>
          </cell>
        </row>
      </sheetData>
    </sheetDataSet>
  </externalBook>
</externalLink>
</file>

<file path=xl/externalLinks/externalLink12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76"/>
    </sheetNames>
    <sheetDataSet>
      <sheetData sheetId="0">
        <row r="9">
          <cell r="C9" t="str">
            <v>76</v>
          </cell>
        </row>
      </sheetData>
    </sheetDataSet>
  </externalBook>
</externalLink>
</file>

<file path=xl/externalLinks/externalLink12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77"/>
    </sheetNames>
    <sheetDataSet>
      <sheetData sheetId="0">
        <row r="9">
          <cell r="C9" t="str">
            <v>77</v>
          </cell>
        </row>
      </sheetData>
    </sheetDataSet>
  </externalBook>
</externalLink>
</file>

<file path=xl/externalLinks/externalLink12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78"/>
    </sheetNames>
    <sheetDataSet>
      <sheetData sheetId="0">
        <row r="9">
          <cell r="C9" t="str">
            <v>78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1"/>
    </sheetNames>
    <sheetDataSet>
      <sheetData sheetId="0">
        <row r="9">
          <cell r="C9" t="str">
            <v>11</v>
          </cell>
        </row>
      </sheetData>
    </sheetDataSet>
  </externalBook>
</externalLink>
</file>

<file path=xl/externalLinks/externalLink13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79"/>
    </sheetNames>
    <sheetDataSet>
      <sheetData sheetId="0">
        <row r="9">
          <cell r="C9" t="str">
            <v>79</v>
          </cell>
        </row>
      </sheetData>
    </sheetDataSet>
  </externalBook>
</externalLink>
</file>

<file path=xl/externalLinks/externalLink13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8"/>
    </sheetNames>
    <sheetDataSet>
      <sheetData sheetId="0">
        <row r="9">
          <cell r="C9" t="str">
            <v>8</v>
          </cell>
        </row>
      </sheetData>
    </sheetDataSet>
  </externalBook>
</externalLink>
</file>

<file path=xl/externalLinks/externalLink13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80"/>
    </sheetNames>
    <sheetDataSet>
      <sheetData sheetId="0">
        <row r="9">
          <cell r="C9" t="str">
            <v>80</v>
          </cell>
        </row>
      </sheetData>
    </sheetDataSet>
  </externalBook>
</externalLink>
</file>

<file path=xl/externalLinks/externalLink13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81"/>
    </sheetNames>
    <sheetDataSet>
      <sheetData sheetId="0">
        <row r="9">
          <cell r="C9" t="str">
            <v>81</v>
          </cell>
        </row>
      </sheetData>
    </sheetDataSet>
  </externalBook>
</externalLink>
</file>

<file path=xl/externalLinks/externalLink13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82"/>
    </sheetNames>
    <sheetDataSet>
      <sheetData sheetId="0">
        <row r="9">
          <cell r="C9" t="str">
            <v>82</v>
          </cell>
        </row>
      </sheetData>
    </sheetDataSet>
  </externalBook>
</externalLink>
</file>

<file path=xl/externalLinks/externalLink13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83"/>
    </sheetNames>
    <sheetDataSet>
      <sheetData sheetId="0">
        <row r="9">
          <cell r="C9" t="str">
            <v>83</v>
          </cell>
        </row>
      </sheetData>
    </sheetDataSet>
  </externalBook>
</externalLink>
</file>

<file path=xl/externalLinks/externalLink13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84"/>
    </sheetNames>
    <sheetDataSet>
      <sheetData sheetId="0">
        <row r="9">
          <cell r="C9" t="str">
            <v>84</v>
          </cell>
        </row>
      </sheetData>
    </sheetDataSet>
  </externalBook>
</externalLink>
</file>

<file path=xl/externalLinks/externalLink13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85"/>
    </sheetNames>
    <sheetDataSet>
      <sheetData sheetId="0">
        <row r="9">
          <cell r="C9" t="str">
            <v>85</v>
          </cell>
        </row>
      </sheetData>
    </sheetDataSet>
  </externalBook>
</externalLink>
</file>

<file path=xl/externalLinks/externalLink13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86"/>
    </sheetNames>
    <sheetDataSet>
      <sheetData sheetId="0">
        <row r="9">
          <cell r="C9" t="str">
            <v>86</v>
          </cell>
        </row>
      </sheetData>
    </sheetDataSet>
  </externalBook>
</externalLink>
</file>

<file path=xl/externalLinks/externalLink13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87"/>
    </sheetNames>
    <sheetDataSet>
      <sheetData sheetId="0">
        <row r="9">
          <cell r="C9" t="str">
            <v>87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10"/>
    </sheetNames>
    <sheetDataSet>
      <sheetData sheetId="0">
        <row r="9">
          <cell r="C9" t="str">
            <v>110</v>
          </cell>
        </row>
      </sheetData>
    </sheetDataSet>
  </externalBook>
</externalLink>
</file>

<file path=xl/externalLinks/externalLink14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88"/>
    </sheetNames>
    <sheetDataSet>
      <sheetData sheetId="0">
        <row r="9">
          <cell r="C9" t="str">
            <v>88</v>
          </cell>
        </row>
      </sheetData>
    </sheetDataSet>
  </externalBook>
</externalLink>
</file>

<file path=xl/externalLinks/externalLink14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89"/>
    </sheetNames>
    <sheetDataSet>
      <sheetData sheetId="0">
        <row r="9">
          <cell r="C9" t="str">
            <v>89</v>
          </cell>
        </row>
      </sheetData>
    </sheetDataSet>
  </externalBook>
</externalLink>
</file>

<file path=xl/externalLinks/externalLink14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9"/>
    </sheetNames>
    <sheetDataSet>
      <sheetData sheetId="0">
        <row r="9">
          <cell r="C9" t="str">
            <v>9</v>
          </cell>
        </row>
      </sheetData>
    </sheetDataSet>
  </externalBook>
</externalLink>
</file>

<file path=xl/externalLinks/externalLink14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90"/>
    </sheetNames>
    <sheetDataSet>
      <sheetData sheetId="0">
        <row r="9">
          <cell r="C9" t="str">
            <v>90</v>
          </cell>
        </row>
      </sheetData>
    </sheetDataSet>
  </externalBook>
</externalLink>
</file>

<file path=xl/externalLinks/externalLink14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91"/>
    </sheetNames>
    <sheetDataSet>
      <sheetData sheetId="0">
        <row r="9">
          <cell r="C9" t="str">
            <v>91</v>
          </cell>
        </row>
      </sheetData>
    </sheetDataSet>
  </externalBook>
</externalLink>
</file>

<file path=xl/externalLinks/externalLink14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92"/>
    </sheetNames>
    <sheetDataSet>
      <sheetData sheetId="0">
        <row r="9">
          <cell r="C9" t="str">
            <v>92</v>
          </cell>
        </row>
      </sheetData>
    </sheetDataSet>
  </externalBook>
</externalLink>
</file>

<file path=xl/externalLinks/externalLink14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93"/>
    </sheetNames>
    <sheetDataSet>
      <sheetData sheetId="0">
        <row r="9">
          <cell r="C9" t="str">
            <v>93</v>
          </cell>
        </row>
      </sheetData>
    </sheetDataSet>
  </externalBook>
</externalLink>
</file>

<file path=xl/externalLinks/externalLink14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94"/>
    </sheetNames>
    <sheetDataSet>
      <sheetData sheetId="0">
        <row r="9">
          <cell r="C9" t="str">
            <v>94</v>
          </cell>
        </row>
      </sheetData>
    </sheetDataSet>
  </externalBook>
</externalLink>
</file>

<file path=xl/externalLinks/externalLink14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95"/>
    </sheetNames>
    <sheetDataSet>
      <sheetData sheetId="0">
        <row r="9">
          <cell r="C9" t="str">
            <v>95</v>
          </cell>
        </row>
      </sheetData>
    </sheetDataSet>
  </externalBook>
</externalLink>
</file>

<file path=xl/externalLinks/externalLink14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96"/>
    </sheetNames>
    <sheetDataSet>
      <sheetData sheetId="0">
        <row r="9">
          <cell r="C9" t="str">
            <v>96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11"/>
    </sheetNames>
    <sheetDataSet>
      <sheetData sheetId="0">
        <row r="9">
          <cell r="C9" t="str">
            <v>111</v>
          </cell>
        </row>
      </sheetData>
    </sheetDataSet>
  </externalBook>
</externalLink>
</file>

<file path=xl/externalLinks/externalLink15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97"/>
    </sheetNames>
    <sheetDataSet>
      <sheetData sheetId="0">
        <row r="9">
          <cell r="C9" t="str">
            <v>97</v>
          </cell>
        </row>
      </sheetData>
    </sheetDataSet>
  </externalBook>
</externalLink>
</file>

<file path=xl/externalLinks/externalLink15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98"/>
    </sheetNames>
    <sheetDataSet>
      <sheetData sheetId="0">
        <row r="9">
          <cell r="C9" t="str">
            <v>98</v>
          </cell>
        </row>
      </sheetData>
    </sheetDataSet>
  </externalBook>
</externalLink>
</file>

<file path=xl/externalLinks/externalLink15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99"/>
    </sheetNames>
    <sheetDataSet>
      <sheetData sheetId="0">
        <row r="9">
          <cell r="C9" t="str">
            <v>99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12"/>
    </sheetNames>
    <sheetDataSet>
      <sheetData sheetId="0">
        <row r="9">
          <cell r="C9" t="str">
            <v>112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13"/>
    </sheetNames>
    <sheetDataSet>
      <sheetData sheetId="0">
        <row r="9">
          <cell r="C9" t="str">
            <v>113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14"/>
    </sheetNames>
    <sheetDataSet>
      <sheetData sheetId="0">
        <row r="9">
          <cell r="C9" t="str">
            <v>114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15"/>
    </sheetNames>
    <sheetDataSet>
      <sheetData sheetId="0">
        <row r="9">
          <cell r="C9" t="str">
            <v>115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0"/>
    </sheetNames>
    <sheetDataSet>
      <sheetData sheetId="0">
        <row r="9">
          <cell r="C9" t="str">
            <v>10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16"/>
    </sheetNames>
    <sheetDataSet>
      <sheetData sheetId="0">
        <row r="9">
          <cell r="C9" t="str">
            <v>116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17"/>
    </sheetNames>
    <sheetDataSet>
      <sheetData sheetId="0">
        <row r="9">
          <cell r="C9" t="str">
            <v>117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18"/>
    </sheetNames>
    <sheetDataSet>
      <sheetData sheetId="0">
        <row r="9">
          <cell r="C9" t="str">
            <v>118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19"/>
    </sheetNames>
    <sheetDataSet>
      <sheetData sheetId="0">
        <row r="9">
          <cell r="C9" t="str">
            <v>119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2"/>
    </sheetNames>
    <sheetDataSet>
      <sheetData sheetId="0">
        <row r="9">
          <cell r="C9" t="str">
            <v>12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20"/>
    </sheetNames>
    <sheetDataSet>
      <sheetData sheetId="0">
        <row r="9">
          <cell r="C9" t="str">
            <v>120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21"/>
    </sheetNames>
    <sheetDataSet>
      <sheetData sheetId="0">
        <row r="9">
          <cell r="C9" t="str">
            <v>121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22"/>
    </sheetNames>
    <sheetDataSet>
      <sheetData sheetId="0">
        <row r="9">
          <cell r="C9" t="str">
            <v>122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23"/>
    </sheetNames>
    <sheetDataSet>
      <sheetData sheetId="0">
        <row r="9">
          <cell r="C9" t="str">
            <v>123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24"/>
    </sheetNames>
    <sheetDataSet>
      <sheetData sheetId="0">
        <row r="9">
          <cell r="C9" t="str">
            <v>124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00"/>
    </sheetNames>
    <sheetDataSet>
      <sheetData sheetId="0">
        <row r="9">
          <cell r="C9" t="str">
            <v>100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25"/>
    </sheetNames>
    <sheetDataSet>
      <sheetData sheetId="0">
        <row r="9">
          <cell r="C9" t="str">
            <v>125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26"/>
    </sheetNames>
    <sheetDataSet>
      <sheetData sheetId="0">
        <row r="9">
          <cell r="C9" t="str">
            <v>126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27"/>
    </sheetNames>
    <sheetDataSet>
      <sheetData sheetId="0">
        <row r="9">
          <cell r="C9" t="str">
            <v>127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28"/>
    </sheetNames>
    <sheetDataSet>
      <sheetData sheetId="0">
        <row r="9">
          <cell r="C9" t="str">
            <v>128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29"/>
    </sheetNames>
    <sheetDataSet>
      <sheetData sheetId="0">
        <row r="9">
          <cell r="C9" t="str">
            <v>129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3"/>
    </sheetNames>
    <sheetDataSet>
      <sheetData sheetId="0">
        <row r="9">
          <cell r="C9" t="str">
            <v>13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30"/>
    </sheetNames>
    <sheetDataSet>
      <sheetData sheetId="0">
        <row r="9">
          <cell r="C9" t="str">
            <v>130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31"/>
    </sheetNames>
    <sheetDataSet>
      <sheetData sheetId="0">
        <row r="9">
          <cell r="C9" t="str">
            <v>131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32"/>
    </sheetNames>
    <sheetDataSet>
      <sheetData sheetId="0">
        <row r="9">
          <cell r="C9" t="str">
            <v>132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33"/>
    </sheetNames>
    <sheetDataSet>
      <sheetData sheetId="0">
        <row r="9">
          <cell r="C9" t="str">
            <v>133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01"/>
    </sheetNames>
    <sheetDataSet>
      <sheetData sheetId="0">
        <row r="9">
          <cell r="C9" t="str">
            <v>101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34"/>
    </sheetNames>
    <sheetDataSet>
      <sheetData sheetId="0">
        <row r="9">
          <cell r="C9" t="str">
            <v>134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35"/>
    </sheetNames>
    <sheetDataSet>
      <sheetData sheetId="0">
        <row r="9">
          <cell r="C9" t="str">
            <v>135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36"/>
    </sheetNames>
    <sheetDataSet>
      <sheetData sheetId="0">
        <row r="9">
          <cell r="C9" t="str">
            <v>136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37"/>
    </sheetNames>
    <sheetDataSet>
      <sheetData sheetId="0">
        <row r="9">
          <cell r="C9" t="str">
            <v>137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38"/>
    </sheetNames>
    <sheetDataSet>
      <sheetData sheetId="0">
        <row r="9">
          <cell r="C9" t="str">
            <v>138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39"/>
    </sheetNames>
    <sheetDataSet>
      <sheetData sheetId="0">
        <row r="9">
          <cell r="C9" t="str">
            <v>139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4"/>
    </sheetNames>
    <sheetDataSet>
      <sheetData sheetId="0">
        <row r="9">
          <cell r="C9" t="str">
            <v>14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40"/>
    </sheetNames>
    <sheetDataSet>
      <sheetData sheetId="0">
        <row r="9">
          <cell r="C9" t="str">
            <v>140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41"/>
    </sheetNames>
    <sheetDataSet>
      <sheetData sheetId="0">
        <row r="9">
          <cell r="C9" t="str">
            <v>141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42"/>
    </sheetNames>
    <sheetDataSet>
      <sheetData sheetId="0">
        <row r="9">
          <cell r="C9" t="str">
            <v>142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02"/>
    </sheetNames>
    <sheetDataSet>
      <sheetData sheetId="0">
        <row r="9">
          <cell r="C9" t="str">
            <v>102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43"/>
    </sheetNames>
    <sheetDataSet>
      <sheetData sheetId="0">
        <row r="9">
          <cell r="C9" t="str">
            <v>143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44"/>
    </sheetNames>
    <sheetDataSet>
      <sheetData sheetId="0">
        <row r="9">
          <cell r="C9" t="str">
            <v>144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45"/>
    </sheetNames>
    <sheetDataSet>
      <sheetData sheetId="0">
        <row r="9">
          <cell r="C9" t="str">
            <v>145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46"/>
    </sheetNames>
    <sheetDataSet>
      <sheetData sheetId="0">
        <row r="9">
          <cell r="C9" t="str">
            <v>146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9">
          <cell r="C9" t="str">
            <v>147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48"/>
    </sheetNames>
    <sheetDataSet>
      <sheetData sheetId="0">
        <row r="9">
          <cell r="C9" t="str">
            <v>148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49"/>
    </sheetNames>
    <sheetDataSet>
      <sheetData sheetId="0">
        <row r="9">
          <cell r="C9" t="str">
            <v>149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5"/>
    </sheetNames>
    <sheetDataSet>
      <sheetData sheetId="0">
        <row r="9">
          <cell r="C9" t="str">
            <v>15</v>
          </cell>
        </row>
      </sheetData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50"/>
    </sheetNames>
    <sheetDataSet>
      <sheetData sheetId="0">
        <row r="9">
          <cell r="C9" t="str">
            <v>150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51"/>
    </sheetNames>
    <sheetDataSet>
      <sheetData sheetId="0">
        <row r="9">
          <cell r="C9" t="str">
            <v>151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03"/>
    </sheetNames>
    <sheetDataSet>
      <sheetData sheetId="0">
        <row r="9">
          <cell r="C9" t="str">
            <v>103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9">
          <cell r="C9" t="str">
            <v>152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6"/>
    </sheetNames>
    <sheetDataSet>
      <sheetData sheetId="0">
        <row r="9">
          <cell r="C9" t="str">
            <v>16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7"/>
    </sheetNames>
    <sheetDataSet>
      <sheetData sheetId="0">
        <row r="9">
          <cell r="C9" t="str">
            <v>17</v>
          </cell>
        </row>
      </sheetData>
    </sheetDataSet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8"/>
    </sheetNames>
    <sheetDataSet>
      <sheetData sheetId="0">
        <row r="9">
          <cell r="C9" t="str">
            <v>18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9"/>
    </sheetNames>
    <sheetDataSet>
      <sheetData sheetId="0">
        <row r="9">
          <cell r="C9" t="str">
            <v>19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2"/>
    </sheetNames>
    <sheetDataSet>
      <sheetData sheetId="0">
        <row r="9">
          <cell r="C9" t="str">
            <v>2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20"/>
    </sheetNames>
    <sheetDataSet>
      <sheetData sheetId="0">
        <row r="9">
          <cell r="C9" t="str">
            <v>20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21"/>
    </sheetNames>
    <sheetDataSet>
      <sheetData sheetId="0">
        <row r="9">
          <cell r="C9" t="str">
            <v>21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22"/>
    </sheetNames>
    <sheetDataSet>
      <sheetData sheetId="0">
        <row r="9">
          <cell r="C9" t="str">
            <v>22</v>
          </cell>
        </row>
      </sheetData>
    </sheetDataSet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23"/>
    </sheetNames>
    <sheetDataSet>
      <sheetData sheetId="0">
        <row r="9">
          <cell r="C9" t="str">
            <v>23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04"/>
    </sheetNames>
    <sheetDataSet>
      <sheetData sheetId="0">
        <row r="9">
          <cell r="C9" t="str">
            <v>104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24"/>
    </sheetNames>
    <sheetDataSet>
      <sheetData sheetId="0">
        <row r="9">
          <cell r="C9" t="str">
            <v>24</v>
          </cell>
        </row>
      </sheetData>
    </sheetDataSet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25"/>
    </sheetNames>
    <sheetDataSet>
      <sheetData sheetId="0">
        <row r="9">
          <cell r="C9" t="str">
            <v>25</v>
          </cell>
        </row>
      </sheetData>
    </sheetDataSet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26"/>
    </sheetNames>
    <sheetDataSet>
      <sheetData sheetId="0">
        <row r="9">
          <cell r="C9" t="str">
            <v>26</v>
          </cell>
        </row>
      </sheetData>
    </sheetDataSet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27"/>
    </sheetNames>
    <sheetDataSet>
      <sheetData sheetId="0">
        <row r="9">
          <cell r="C9" t="str">
            <v>27</v>
          </cell>
        </row>
      </sheetData>
    </sheetDataSet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28"/>
    </sheetNames>
    <sheetDataSet>
      <sheetData sheetId="0">
        <row r="9">
          <cell r="C9" t="str">
            <v>28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29"/>
    </sheetNames>
    <sheetDataSet>
      <sheetData sheetId="0">
        <row r="9">
          <cell r="C9" t="str">
            <v>29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3"/>
    </sheetNames>
    <sheetDataSet>
      <sheetData sheetId="0">
        <row r="9">
          <cell r="C9" t="str">
            <v>3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30"/>
    </sheetNames>
    <sheetDataSet>
      <sheetData sheetId="0">
        <row r="9">
          <cell r="C9" t="str">
            <v>30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31"/>
    </sheetNames>
    <sheetDataSet>
      <sheetData sheetId="0">
        <row r="9">
          <cell r="C9" t="str">
            <v>31</v>
          </cell>
        </row>
      </sheetData>
    </sheetDataSet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32"/>
    </sheetNames>
    <sheetDataSet>
      <sheetData sheetId="0">
        <row r="9">
          <cell r="C9" t="str">
            <v>32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05"/>
    </sheetNames>
    <sheetDataSet>
      <sheetData sheetId="0">
        <row r="9">
          <cell r="C9" t="str">
            <v>105</v>
          </cell>
        </row>
      </sheetData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33"/>
    </sheetNames>
    <sheetDataSet>
      <sheetData sheetId="0">
        <row r="9">
          <cell r="C9" t="str">
            <v>33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34"/>
    </sheetNames>
    <sheetDataSet>
      <sheetData sheetId="0">
        <row r="9">
          <cell r="C9" t="str">
            <v>34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35"/>
    </sheetNames>
    <sheetDataSet>
      <sheetData sheetId="0">
        <row r="9">
          <cell r="C9" t="str">
            <v>35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36"/>
    </sheetNames>
    <sheetDataSet>
      <sheetData sheetId="0">
        <row r="9">
          <cell r="C9" t="str">
            <v>36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37"/>
    </sheetNames>
    <sheetDataSet>
      <sheetData sheetId="0">
        <row r="9">
          <cell r="C9" t="str">
            <v>37</v>
          </cell>
        </row>
      </sheetData>
    </sheetDataSet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38"/>
    </sheetNames>
    <sheetDataSet>
      <sheetData sheetId="0">
        <row r="9">
          <cell r="C9" t="str">
            <v>38</v>
          </cell>
        </row>
      </sheetData>
    </sheetDataSet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39"/>
    </sheetNames>
    <sheetDataSet>
      <sheetData sheetId="0">
        <row r="9">
          <cell r="C9" t="str">
            <v>39</v>
          </cell>
        </row>
      </sheetData>
    </sheetDataSet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4"/>
    </sheetNames>
    <sheetDataSet>
      <sheetData sheetId="0">
        <row r="9">
          <cell r="C9" t="str">
            <v>4</v>
          </cell>
        </row>
      </sheetData>
    </sheetDataSet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40"/>
    </sheetNames>
    <sheetDataSet>
      <sheetData sheetId="0">
        <row r="9">
          <cell r="C9" t="str">
            <v>40</v>
          </cell>
        </row>
      </sheetData>
    </sheetDataSet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41"/>
    </sheetNames>
    <sheetDataSet>
      <sheetData sheetId="0">
        <row r="9">
          <cell r="C9" t="str">
            <v>41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06"/>
    </sheetNames>
    <sheetDataSet>
      <sheetData sheetId="0">
        <row r="9">
          <cell r="C9" t="str">
            <v>106</v>
          </cell>
        </row>
      </sheetData>
    </sheetDataSet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42"/>
    </sheetNames>
    <sheetDataSet>
      <sheetData sheetId="0">
        <row r="9">
          <cell r="C9" t="str">
            <v>42</v>
          </cell>
        </row>
      </sheetData>
    </sheetDataSet>
  </externalBook>
</externalLink>
</file>

<file path=xl/externalLinks/externalLink9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43"/>
    </sheetNames>
    <sheetDataSet>
      <sheetData sheetId="0">
        <row r="9">
          <cell r="C9" t="str">
            <v>43</v>
          </cell>
        </row>
      </sheetData>
    </sheetDataSet>
  </externalBook>
</externalLink>
</file>

<file path=xl/externalLinks/externalLink9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44"/>
    </sheetNames>
    <sheetDataSet>
      <sheetData sheetId="0">
        <row r="9">
          <cell r="C9" t="str">
            <v>44</v>
          </cell>
        </row>
      </sheetData>
    </sheetDataSet>
  </externalBook>
</externalLink>
</file>

<file path=xl/externalLinks/externalLink9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45"/>
    </sheetNames>
    <sheetDataSet>
      <sheetData sheetId="0">
        <row r="9">
          <cell r="C9" t="str">
            <v>45</v>
          </cell>
        </row>
      </sheetData>
    </sheetDataSet>
  </externalBook>
</externalLink>
</file>

<file path=xl/externalLinks/externalLink9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46"/>
    </sheetNames>
    <sheetDataSet>
      <sheetData sheetId="0">
        <row r="9">
          <cell r="C9" t="str">
            <v>46</v>
          </cell>
        </row>
      </sheetData>
    </sheetDataSet>
  </externalBook>
</externalLink>
</file>

<file path=xl/externalLinks/externalLink9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47"/>
    </sheetNames>
    <sheetDataSet>
      <sheetData sheetId="0">
        <row r="9">
          <cell r="C9" t="str">
            <v>47</v>
          </cell>
        </row>
      </sheetData>
    </sheetDataSet>
  </externalBook>
</externalLink>
</file>

<file path=xl/externalLinks/externalLink9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48"/>
    </sheetNames>
    <sheetDataSet>
      <sheetData sheetId="0">
        <row r="9">
          <cell r="C9" t="str">
            <v>48</v>
          </cell>
        </row>
      </sheetData>
    </sheetDataSet>
  </externalBook>
</externalLink>
</file>

<file path=xl/externalLinks/externalLink9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49"/>
    </sheetNames>
    <sheetDataSet>
      <sheetData sheetId="0">
        <row r="9">
          <cell r="C9" t="str">
            <v>49</v>
          </cell>
        </row>
      </sheetData>
    </sheetDataSet>
  </externalBook>
</externalLink>
</file>

<file path=xl/externalLinks/externalLink9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5"/>
    </sheetNames>
    <sheetDataSet>
      <sheetData sheetId="0">
        <row r="9">
          <cell r="C9" t="str">
            <v>5</v>
          </cell>
        </row>
      </sheetData>
    </sheetDataSet>
  </externalBook>
</externalLink>
</file>

<file path=xl/externalLinks/externalLink9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50"/>
    </sheetNames>
    <sheetDataSet>
      <sheetData sheetId="0">
        <row r="9">
          <cell r="C9" t="str">
            <v>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6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I158" sqref="I158"/>
    </sheetView>
  </sheetViews>
  <sheetFormatPr defaultColWidth="9.140625" defaultRowHeight="15"/>
  <cols>
    <col min="1" max="1" width="14.28125" style="0" customWidth="1"/>
    <col min="2" max="2" width="15.57421875" style="0" customWidth="1"/>
    <col min="3" max="3" width="15.8515625" style="0" customWidth="1"/>
    <col min="4" max="4" width="15.421875" style="0" customWidth="1"/>
    <col min="5" max="5" width="16.421875" style="7" customWidth="1"/>
    <col min="6" max="6" width="15.140625" style="0" customWidth="1"/>
    <col min="7" max="7" width="13.8515625" style="5" customWidth="1"/>
    <col min="8" max="8" width="10.8515625" style="42" customWidth="1"/>
  </cols>
  <sheetData>
    <row r="1" spans="1:6" ht="51" customHeight="1">
      <c r="A1" s="34" t="s">
        <v>14</v>
      </c>
      <c r="B1" s="34"/>
      <c r="C1" s="34"/>
      <c r="D1" s="34"/>
      <c r="E1" s="34"/>
      <c r="F1" s="34"/>
    </row>
    <row r="2" spans="1:7" ht="23.25" customHeight="1">
      <c r="A2" s="25" t="s">
        <v>0</v>
      </c>
      <c r="B2" s="35" t="s">
        <v>8</v>
      </c>
      <c r="C2" s="36"/>
      <c r="D2" s="36"/>
      <c r="E2" s="36"/>
      <c r="F2" s="36"/>
      <c r="G2" s="37"/>
    </row>
    <row r="3" spans="1:7" ht="21.75" customHeight="1">
      <c r="A3" s="26"/>
      <c r="B3" s="23" t="s">
        <v>1</v>
      </c>
      <c r="C3" s="24"/>
      <c r="D3" s="23" t="s">
        <v>2</v>
      </c>
      <c r="E3" s="24"/>
      <c r="F3" s="25" t="s">
        <v>3</v>
      </c>
      <c r="G3" s="28" t="s">
        <v>9</v>
      </c>
    </row>
    <row r="4" spans="1:7" ht="18.75" customHeight="1">
      <c r="A4" s="26"/>
      <c r="B4" s="17" t="s">
        <v>10</v>
      </c>
      <c r="C4" s="13" t="s">
        <v>11</v>
      </c>
      <c r="D4" s="13" t="s">
        <v>12</v>
      </c>
      <c r="E4" s="13" t="s">
        <v>11</v>
      </c>
      <c r="F4" s="26"/>
      <c r="G4" s="29"/>
    </row>
    <row r="5" spans="1:7" ht="19.5" customHeight="1">
      <c r="A5" s="27"/>
      <c r="B5" s="31" t="s">
        <v>15</v>
      </c>
      <c r="C5" s="32"/>
      <c r="D5" s="31" t="s">
        <v>16</v>
      </c>
      <c r="E5" s="32"/>
      <c r="F5" s="27"/>
      <c r="G5" s="30"/>
    </row>
    <row r="6" spans="1:7" ht="15.75">
      <c r="A6" s="2" t="str">
        <f>'[1]Лист1'!$C$9</f>
        <v>1</v>
      </c>
      <c r="B6" s="16">
        <f>C6*4.1868</f>
        <v>24.70212</v>
      </c>
      <c r="C6" s="14">
        <v>5.9</v>
      </c>
      <c r="D6" s="16">
        <f>E6*4.1868</f>
        <v>27.632879999999997</v>
      </c>
      <c r="E6" s="15">
        <v>6.6</v>
      </c>
      <c r="F6" s="18">
        <f aca="true" t="shared" si="0" ref="F6:F69">E6-C6</f>
        <v>0.6999999999999993</v>
      </c>
      <c r="G6" s="21"/>
    </row>
    <row r="7" spans="1:7" ht="15.75">
      <c r="A7" s="3" t="str">
        <f>'[65]Лист1'!$C$9</f>
        <v>2</v>
      </c>
      <c r="B7" s="16">
        <f aca="true" t="shared" si="1" ref="B7:B70">C7*4.1868</f>
        <v>0</v>
      </c>
      <c r="C7" s="14">
        <v>0</v>
      </c>
      <c r="D7" s="16">
        <f aca="true" t="shared" si="2" ref="D7:D70">E7*4.1868</f>
        <v>0</v>
      </c>
      <c r="E7" s="15">
        <v>0</v>
      </c>
      <c r="F7" s="22">
        <f t="shared" si="0"/>
        <v>0</v>
      </c>
      <c r="G7" s="21">
        <v>0.597</v>
      </c>
    </row>
    <row r="8" spans="1:7" ht="15.75">
      <c r="A8" s="3" t="str">
        <f>'[76]Лист1'!$C$9</f>
        <v>3</v>
      </c>
      <c r="B8" s="16">
        <f t="shared" si="1"/>
        <v>6.69888</v>
      </c>
      <c r="C8" s="14">
        <v>1.6</v>
      </c>
      <c r="D8" s="16">
        <f t="shared" si="2"/>
        <v>8.3736</v>
      </c>
      <c r="E8" s="15">
        <v>2</v>
      </c>
      <c r="F8" s="22">
        <f t="shared" si="0"/>
        <v>0.3999999999999999</v>
      </c>
      <c r="G8" s="21"/>
    </row>
    <row r="9" spans="1:7" ht="15.75">
      <c r="A9" s="3" t="str">
        <f>'[87]Лист1'!$C$9</f>
        <v>4</v>
      </c>
      <c r="B9" s="16">
        <f t="shared" si="1"/>
        <v>2.93076</v>
      </c>
      <c r="C9" s="14">
        <v>0.7</v>
      </c>
      <c r="D9" s="16">
        <f t="shared" si="2"/>
        <v>3.3494399999999995</v>
      </c>
      <c r="E9" s="15">
        <f>0.7+0.1</f>
        <v>0.7999999999999999</v>
      </c>
      <c r="F9" s="22">
        <f t="shared" si="0"/>
        <v>0.09999999999999998</v>
      </c>
      <c r="G9" s="21">
        <v>0.594</v>
      </c>
    </row>
    <row r="10" spans="1:7" ht="15.75">
      <c r="A10" s="3" t="str">
        <f>'[98]Лист1'!$C$9</f>
        <v>5</v>
      </c>
      <c r="B10" s="16">
        <f t="shared" si="1"/>
        <v>0</v>
      </c>
      <c r="C10" s="14">
        <v>0</v>
      </c>
      <c r="D10" s="16">
        <f t="shared" si="2"/>
        <v>0</v>
      </c>
      <c r="E10" s="15">
        <v>0</v>
      </c>
      <c r="F10" s="22">
        <f t="shared" si="0"/>
        <v>0</v>
      </c>
      <c r="G10" s="21">
        <v>0.594</v>
      </c>
    </row>
    <row r="11" spans="1:7" ht="15.75">
      <c r="A11" s="3" t="str">
        <f>'[109]Лист1'!$C$9</f>
        <v>6</v>
      </c>
      <c r="B11" s="16">
        <f t="shared" si="1"/>
        <v>8.79228</v>
      </c>
      <c r="C11" s="14">
        <v>2.1</v>
      </c>
      <c r="D11" s="16">
        <f t="shared" si="2"/>
        <v>10.466999999999999</v>
      </c>
      <c r="E11" s="15">
        <v>2.5</v>
      </c>
      <c r="F11" s="22">
        <f t="shared" si="0"/>
        <v>0.3999999999999999</v>
      </c>
      <c r="G11" s="21"/>
    </row>
    <row r="12" spans="1:7" ht="15.75">
      <c r="A12" s="3" t="str">
        <f>'[120]Лист1'!$C$9</f>
        <v>7</v>
      </c>
      <c r="B12" s="16">
        <f t="shared" si="1"/>
        <v>0</v>
      </c>
      <c r="C12" s="14">
        <v>0</v>
      </c>
      <c r="D12" s="16">
        <f t="shared" si="2"/>
        <v>0</v>
      </c>
      <c r="E12" s="15">
        <v>0</v>
      </c>
      <c r="F12" s="22">
        <f t="shared" si="0"/>
        <v>0</v>
      </c>
      <c r="G12" s="21">
        <v>0.6880000000000001</v>
      </c>
    </row>
    <row r="13" spans="1:7" ht="15.75">
      <c r="A13" s="3" t="str">
        <f>'[131]Лист1'!$C$9</f>
        <v>8</v>
      </c>
      <c r="B13" s="16">
        <f t="shared" si="1"/>
        <v>20.096639999999997</v>
      </c>
      <c r="C13" s="14">
        <v>4.8</v>
      </c>
      <c r="D13" s="16">
        <f t="shared" si="2"/>
        <v>22.60872</v>
      </c>
      <c r="E13" s="15">
        <v>5.4</v>
      </c>
      <c r="F13" s="22">
        <f t="shared" si="0"/>
        <v>0.6000000000000005</v>
      </c>
      <c r="G13" s="21"/>
    </row>
    <row r="14" spans="1:7" ht="15.75">
      <c r="A14" s="3" t="str">
        <f>'[142]Лист1'!$C$9</f>
        <v>9</v>
      </c>
      <c r="B14" s="16">
        <f t="shared" si="1"/>
        <v>0</v>
      </c>
      <c r="C14" s="14">
        <v>0</v>
      </c>
      <c r="D14" s="16">
        <f t="shared" si="2"/>
        <v>0</v>
      </c>
      <c r="E14" s="15">
        <v>0</v>
      </c>
      <c r="F14" s="22">
        <f t="shared" si="0"/>
        <v>0</v>
      </c>
      <c r="G14" s="21">
        <v>0.8969999999999999</v>
      </c>
    </row>
    <row r="15" spans="1:7" ht="15.75">
      <c r="A15" s="3" t="str">
        <f>'[2]Лист1'!$C$9</f>
        <v>10</v>
      </c>
      <c r="B15" s="16">
        <f t="shared" si="1"/>
        <v>7.117559999999999</v>
      </c>
      <c r="C15" s="14">
        <v>1.7</v>
      </c>
      <c r="D15" s="16">
        <f t="shared" si="2"/>
        <v>8.79228</v>
      </c>
      <c r="E15" s="15">
        <v>2.1</v>
      </c>
      <c r="F15" s="22">
        <f t="shared" si="0"/>
        <v>0.40000000000000013</v>
      </c>
      <c r="G15" s="21"/>
    </row>
    <row r="16" spans="1:7" ht="15.75">
      <c r="A16" s="3" t="str">
        <f>'[13]Лист1'!$C$9</f>
        <v>11</v>
      </c>
      <c r="B16" s="16">
        <f t="shared" si="1"/>
        <v>0</v>
      </c>
      <c r="C16" s="14">
        <v>0</v>
      </c>
      <c r="D16" s="16">
        <f t="shared" si="2"/>
        <v>0</v>
      </c>
      <c r="E16" s="15">
        <v>0</v>
      </c>
      <c r="F16" s="22">
        <f t="shared" si="0"/>
        <v>0</v>
      </c>
      <c r="G16" s="21">
        <v>0.5984999999999999</v>
      </c>
    </row>
    <row r="17" spans="1:7" ht="15.75">
      <c r="A17" s="3" t="str">
        <f>'[24]Лист1'!$C$9</f>
        <v>12</v>
      </c>
      <c r="B17" s="16">
        <f t="shared" si="1"/>
        <v>8.79228</v>
      </c>
      <c r="C17" s="14">
        <v>2.1</v>
      </c>
      <c r="D17" s="16">
        <f t="shared" si="2"/>
        <v>10.466999999999999</v>
      </c>
      <c r="E17" s="15">
        <v>2.5</v>
      </c>
      <c r="F17" s="22">
        <f t="shared" si="0"/>
        <v>0.3999999999999999</v>
      </c>
      <c r="G17" s="21"/>
    </row>
    <row r="18" spans="1:7" ht="15.75">
      <c r="A18" s="3" t="str">
        <f>'[35]Лист1'!$C$9</f>
        <v>13</v>
      </c>
      <c r="B18" s="16">
        <f t="shared" si="1"/>
        <v>0.054428399999999995</v>
      </c>
      <c r="C18" s="14">
        <v>0.013</v>
      </c>
      <c r="D18" s="16">
        <f t="shared" si="2"/>
        <v>1.7333351999999997</v>
      </c>
      <c r="E18" s="15">
        <v>0.414</v>
      </c>
      <c r="F18" s="22">
        <f t="shared" si="0"/>
        <v>0.40099999999999997</v>
      </c>
      <c r="G18" s="21"/>
    </row>
    <row r="19" spans="1:7" ht="15.75">
      <c r="A19" s="3" t="str">
        <f>'[46]Лист1'!$C$9</f>
        <v>14</v>
      </c>
      <c r="B19" s="16">
        <f t="shared" si="1"/>
        <v>0</v>
      </c>
      <c r="C19" s="14">
        <v>0</v>
      </c>
      <c r="D19" s="16">
        <f t="shared" si="2"/>
        <v>0</v>
      </c>
      <c r="E19" s="15">
        <v>0</v>
      </c>
      <c r="F19" s="22">
        <f t="shared" si="0"/>
        <v>0</v>
      </c>
      <c r="G19" s="21">
        <v>0.597</v>
      </c>
    </row>
    <row r="20" spans="1:7" ht="15.75">
      <c r="A20" s="3" t="str">
        <f>'[57]Лист1'!$C$9</f>
        <v>15</v>
      </c>
      <c r="B20" s="16">
        <f t="shared" si="1"/>
        <v>17.165879999999998</v>
      </c>
      <c r="C20" s="14">
        <v>4.1</v>
      </c>
      <c r="D20" s="16">
        <f t="shared" si="2"/>
        <v>19.67796</v>
      </c>
      <c r="E20" s="15">
        <v>4.7</v>
      </c>
      <c r="F20" s="22">
        <f t="shared" si="0"/>
        <v>0.6000000000000005</v>
      </c>
      <c r="G20" s="21"/>
    </row>
    <row r="21" spans="1:7" ht="15.75">
      <c r="A21" s="3" t="str">
        <f>'[61]Лист1'!$C$9</f>
        <v>16</v>
      </c>
      <c r="B21" s="16">
        <f t="shared" si="1"/>
        <v>5.5977516</v>
      </c>
      <c r="C21" s="14">
        <v>1.337</v>
      </c>
      <c r="D21" s="16">
        <f t="shared" si="2"/>
        <v>6.7072536000000005</v>
      </c>
      <c r="E21" s="15">
        <v>1.602</v>
      </c>
      <c r="F21" s="22">
        <f t="shared" si="0"/>
        <v>0.2650000000000001</v>
      </c>
      <c r="G21" s="21"/>
    </row>
    <row r="22" spans="1:7" ht="15.75">
      <c r="A22" s="3" t="str">
        <f>'[62]Лист1'!$C$9</f>
        <v>17</v>
      </c>
      <c r="B22" s="16">
        <f t="shared" si="1"/>
        <v>24.60875436</v>
      </c>
      <c r="C22" s="14">
        <v>5.8777</v>
      </c>
      <c r="D22" s="16">
        <f t="shared" si="2"/>
        <v>25.55036568</v>
      </c>
      <c r="E22" s="15">
        <v>6.1026</v>
      </c>
      <c r="F22" s="22">
        <f t="shared" si="0"/>
        <v>0.22489999999999988</v>
      </c>
      <c r="G22" s="21"/>
    </row>
    <row r="23" spans="1:7" ht="15.75">
      <c r="A23" s="3" t="str">
        <f>'[63]Лист1'!$C$9</f>
        <v>18</v>
      </c>
      <c r="B23" s="16">
        <f t="shared" si="1"/>
        <v>91.462</v>
      </c>
      <c r="C23" s="14">
        <v>21.845323397344035</v>
      </c>
      <c r="D23" s="16">
        <f t="shared" si="2"/>
        <v>92.91</v>
      </c>
      <c r="E23" s="15">
        <v>22.191172255660646</v>
      </c>
      <c r="F23" s="22">
        <f t="shared" si="0"/>
        <v>0.34584885831661083</v>
      </c>
      <c r="G23" s="21"/>
    </row>
    <row r="24" spans="1:7" ht="15.75">
      <c r="A24" s="3" t="str">
        <f>'[64]Лист1'!$C$9</f>
        <v>19</v>
      </c>
      <c r="B24" s="16">
        <f t="shared" si="1"/>
        <v>0</v>
      </c>
      <c r="C24" s="14">
        <v>0</v>
      </c>
      <c r="D24" s="16">
        <f t="shared" si="2"/>
        <v>0</v>
      </c>
      <c r="E24" s="15">
        <v>0</v>
      </c>
      <c r="F24" s="22">
        <f t="shared" si="0"/>
        <v>0</v>
      </c>
      <c r="G24" s="21">
        <v>0.57</v>
      </c>
    </row>
    <row r="25" spans="1:7" ht="15.75">
      <c r="A25" s="3" t="str">
        <f>'[66]Лист1'!$C$9</f>
        <v>20</v>
      </c>
      <c r="B25" s="16">
        <f t="shared" si="1"/>
        <v>7.53624</v>
      </c>
      <c r="C25" s="14">
        <v>1.8</v>
      </c>
      <c r="D25" s="16">
        <f t="shared" si="2"/>
        <v>8.3736</v>
      </c>
      <c r="E25" s="15">
        <v>2</v>
      </c>
      <c r="F25" s="22">
        <f t="shared" si="0"/>
        <v>0.19999999999999996</v>
      </c>
      <c r="G25" s="21"/>
    </row>
    <row r="26" spans="1:7" ht="15.75">
      <c r="A26" s="3" t="str">
        <f>'[67]Лист1'!$C$9</f>
        <v>21</v>
      </c>
      <c r="B26" s="16">
        <f t="shared" si="1"/>
        <v>15.909839999999999</v>
      </c>
      <c r="C26" s="14">
        <v>3.8</v>
      </c>
      <c r="D26" s="16">
        <f t="shared" si="2"/>
        <v>17.58456</v>
      </c>
      <c r="E26" s="15">
        <v>4.2</v>
      </c>
      <c r="F26" s="22">
        <f t="shared" si="0"/>
        <v>0.40000000000000036</v>
      </c>
      <c r="G26" s="21"/>
    </row>
    <row r="27" spans="1:7" ht="15.75">
      <c r="A27" s="3" t="str">
        <f>'[68]Лист1'!$C$9</f>
        <v>22</v>
      </c>
      <c r="B27" s="16">
        <f t="shared" si="1"/>
        <v>11.72304</v>
      </c>
      <c r="C27" s="14">
        <v>2.8</v>
      </c>
      <c r="D27" s="16">
        <f t="shared" si="2"/>
        <v>13.39776</v>
      </c>
      <c r="E27" s="15">
        <v>3.2</v>
      </c>
      <c r="F27" s="22">
        <f t="shared" si="0"/>
        <v>0.40000000000000036</v>
      </c>
      <c r="G27" s="21"/>
    </row>
    <row r="28" spans="1:7" ht="15.75">
      <c r="A28" s="3" t="str">
        <f>'[69]Лист1'!$C$9</f>
        <v>23</v>
      </c>
      <c r="B28" s="16">
        <f t="shared" si="1"/>
        <v>0.005861519999999999</v>
      </c>
      <c r="C28" s="14">
        <v>0.0014</v>
      </c>
      <c r="D28" s="16">
        <f t="shared" si="2"/>
        <v>0.005861519999999999</v>
      </c>
      <c r="E28" s="15">
        <v>0.0014</v>
      </c>
      <c r="F28" s="22">
        <f t="shared" si="0"/>
        <v>0</v>
      </c>
      <c r="G28" s="21">
        <v>0.597</v>
      </c>
    </row>
    <row r="29" spans="1:7" ht="15.75">
      <c r="A29" s="3" t="str">
        <f>'[70]Лист1'!$C$9</f>
        <v>24</v>
      </c>
      <c r="B29" s="16">
        <f t="shared" si="1"/>
        <v>8.3736</v>
      </c>
      <c r="C29" s="14">
        <v>2</v>
      </c>
      <c r="D29" s="16">
        <f t="shared" si="2"/>
        <v>8.79228</v>
      </c>
      <c r="E29" s="15">
        <v>2.1</v>
      </c>
      <c r="F29" s="22">
        <f t="shared" si="0"/>
        <v>0.10000000000000009</v>
      </c>
      <c r="G29" s="21"/>
    </row>
    <row r="30" spans="1:7" ht="15.75">
      <c r="A30" s="3" t="str">
        <f>'[71]Лист1'!$C$9</f>
        <v>25</v>
      </c>
      <c r="B30" s="16">
        <f t="shared" si="1"/>
        <v>0.41868</v>
      </c>
      <c r="C30" s="14">
        <v>0.1</v>
      </c>
      <c r="D30" s="16">
        <f t="shared" si="2"/>
        <v>0.41868</v>
      </c>
      <c r="E30" s="15">
        <v>0.1</v>
      </c>
      <c r="F30" s="22">
        <f t="shared" si="0"/>
        <v>0</v>
      </c>
      <c r="G30" s="21">
        <v>0.5445</v>
      </c>
    </row>
    <row r="31" spans="1:7" ht="15.75">
      <c r="A31" s="3" t="str">
        <f>'[72]Лист1'!$C$9</f>
        <v>26</v>
      </c>
      <c r="B31" s="16">
        <f t="shared" si="1"/>
        <v>4.232854799999999</v>
      </c>
      <c r="C31" s="14">
        <v>1.011</v>
      </c>
      <c r="D31" s="16">
        <f t="shared" si="2"/>
        <v>5.9745636</v>
      </c>
      <c r="E31" s="15">
        <v>1.427</v>
      </c>
      <c r="F31" s="22">
        <f t="shared" si="0"/>
        <v>0.41600000000000015</v>
      </c>
      <c r="G31" s="21"/>
    </row>
    <row r="32" spans="1:7" ht="15.75">
      <c r="A32" s="3" t="str">
        <f>'[73]Лист1'!$C$9</f>
        <v>27</v>
      </c>
      <c r="B32" s="16">
        <f t="shared" si="1"/>
        <v>9.629639999999998</v>
      </c>
      <c r="C32" s="14">
        <v>2.3</v>
      </c>
      <c r="D32" s="16">
        <f t="shared" si="2"/>
        <v>10.466999999999999</v>
      </c>
      <c r="E32" s="15">
        <v>2.5</v>
      </c>
      <c r="F32" s="22">
        <f t="shared" si="0"/>
        <v>0.20000000000000018</v>
      </c>
      <c r="G32" s="21"/>
    </row>
    <row r="33" spans="1:7" ht="15.75">
      <c r="A33" s="3" t="str">
        <f>'[74]Лист1'!$C$9</f>
        <v>28</v>
      </c>
      <c r="B33" s="16">
        <f t="shared" si="1"/>
        <v>3.34944</v>
      </c>
      <c r="C33" s="14">
        <v>0.8</v>
      </c>
      <c r="D33" s="16">
        <f t="shared" si="2"/>
        <v>3.76812</v>
      </c>
      <c r="E33" s="15">
        <v>0.9</v>
      </c>
      <c r="F33" s="22">
        <f t="shared" si="0"/>
        <v>0.09999999999999998</v>
      </c>
      <c r="G33" s="21"/>
    </row>
    <row r="34" spans="1:7" ht="15.75">
      <c r="A34" s="3" t="str">
        <f>'[75]Лист1'!$C$9</f>
        <v>29</v>
      </c>
      <c r="B34" s="16">
        <f t="shared" si="1"/>
        <v>0.7494371999999999</v>
      </c>
      <c r="C34" s="14">
        <v>0.179</v>
      </c>
      <c r="D34" s="16">
        <f t="shared" si="2"/>
        <v>1.2560399999999998</v>
      </c>
      <c r="E34" s="15">
        <v>0.3</v>
      </c>
      <c r="F34" s="22">
        <f t="shared" si="0"/>
        <v>0.121</v>
      </c>
      <c r="G34" s="21"/>
    </row>
    <row r="35" spans="1:7" ht="15.75">
      <c r="A35" s="3" t="str">
        <f>'[77]Лист1'!$C$9</f>
        <v>30</v>
      </c>
      <c r="B35" s="16">
        <f t="shared" si="1"/>
        <v>77.086</v>
      </c>
      <c r="C35" s="14">
        <v>18.411674787427152</v>
      </c>
      <c r="D35" s="16">
        <f t="shared" si="2"/>
        <v>78.522</v>
      </c>
      <c r="E35" s="15">
        <v>18.754657494984237</v>
      </c>
      <c r="F35" s="22">
        <f t="shared" si="0"/>
        <v>0.34298270755708415</v>
      </c>
      <c r="G35" s="21"/>
    </row>
    <row r="36" spans="1:7" ht="15.75">
      <c r="A36" s="3" t="str">
        <f>'[78]Лист1'!$C$9</f>
        <v>31</v>
      </c>
      <c r="B36" s="16">
        <f t="shared" si="1"/>
        <v>4.1868</v>
      </c>
      <c r="C36" s="14">
        <v>1</v>
      </c>
      <c r="D36" s="16">
        <f t="shared" si="2"/>
        <v>5.44284</v>
      </c>
      <c r="E36" s="15">
        <v>1.3</v>
      </c>
      <c r="F36" s="22">
        <f t="shared" si="0"/>
        <v>0.30000000000000004</v>
      </c>
      <c r="G36" s="21"/>
    </row>
    <row r="37" spans="1:7" ht="15.75">
      <c r="A37" s="3" t="str">
        <f>'[79]Лист1'!$C$9</f>
        <v>32</v>
      </c>
      <c r="B37" s="16">
        <f t="shared" si="1"/>
        <v>72.783</v>
      </c>
      <c r="C37" s="14">
        <v>17.383920894239036</v>
      </c>
      <c r="D37" s="16">
        <f t="shared" si="2"/>
        <v>73.3</v>
      </c>
      <c r="E37" s="15">
        <v>17.50740422279545</v>
      </c>
      <c r="F37" s="22">
        <f t="shared" si="0"/>
        <v>0.1234833285564143</v>
      </c>
      <c r="G37" s="21"/>
    </row>
    <row r="38" spans="1:7" ht="15.75">
      <c r="A38" s="3" t="str">
        <f>'[80]Лист1'!$C$9</f>
        <v>33</v>
      </c>
      <c r="B38" s="16">
        <f t="shared" si="1"/>
        <v>0.83736</v>
      </c>
      <c r="C38" s="14">
        <v>0.2</v>
      </c>
      <c r="D38" s="16">
        <f t="shared" si="2"/>
        <v>1.67472</v>
      </c>
      <c r="E38" s="15">
        <v>0.4</v>
      </c>
      <c r="F38" s="22">
        <f t="shared" si="0"/>
        <v>0.2</v>
      </c>
      <c r="G38" s="21"/>
    </row>
    <row r="39" spans="1:7" ht="15.75">
      <c r="A39" s="3" t="str">
        <f>'[81]Лист1'!$C$9</f>
        <v>34</v>
      </c>
      <c r="B39" s="16">
        <f t="shared" si="1"/>
        <v>0</v>
      </c>
      <c r="C39" s="14">
        <v>0</v>
      </c>
      <c r="D39" s="16">
        <f t="shared" si="2"/>
        <v>0</v>
      </c>
      <c r="E39" s="15">
        <v>0</v>
      </c>
      <c r="F39" s="22">
        <f t="shared" si="0"/>
        <v>0</v>
      </c>
      <c r="G39" s="21">
        <v>0.543</v>
      </c>
    </row>
    <row r="40" spans="1:7" ht="15.75">
      <c r="A40" s="3" t="str">
        <f>'[82]Лист1'!$C$9</f>
        <v>35</v>
      </c>
      <c r="B40" s="16">
        <f t="shared" si="1"/>
        <v>11.0154708</v>
      </c>
      <c r="C40" s="14">
        <v>2.631</v>
      </c>
      <c r="D40" s="16">
        <f t="shared" si="2"/>
        <v>12.6106416</v>
      </c>
      <c r="E40" s="15">
        <v>3.012</v>
      </c>
      <c r="F40" s="22">
        <f t="shared" si="0"/>
        <v>0.3810000000000002</v>
      </c>
      <c r="G40" s="21"/>
    </row>
    <row r="41" spans="1:7" ht="15.75">
      <c r="A41" s="3" t="str">
        <f>'[83]Лист1'!$C$9</f>
        <v>36</v>
      </c>
      <c r="B41" s="16">
        <f t="shared" si="1"/>
        <v>24.89387544</v>
      </c>
      <c r="C41" s="14">
        <v>5.9458</v>
      </c>
      <c r="D41" s="16">
        <f t="shared" si="2"/>
        <v>27.560867039999998</v>
      </c>
      <c r="E41" s="15">
        <v>6.5828</v>
      </c>
      <c r="F41" s="22">
        <f t="shared" si="0"/>
        <v>0.6369999999999996</v>
      </c>
      <c r="G41" s="21"/>
    </row>
    <row r="42" spans="1:7" ht="15.75">
      <c r="A42" s="3" t="str">
        <f>'[84]Лист1'!$C$9</f>
        <v>37</v>
      </c>
      <c r="B42" s="16">
        <f t="shared" si="1"/>
        <v>8.79228</v>
      </c>
      <c r="C42" s="14">
        <v>2.1</v>
      </c>
      <c r="D42" s="16">
        <f t="shared" si="2"/>
        <v>10.048319999999999</v>
      </c>
      <c r="E42" s="15">
        <v>2.4</v>
      </c>
      <c r="F42" s="22">
        <f t="shared" si="0"/>
        <v>0.2999999999999998</v>
      </c>
      <c r="G42" s="21"/>
    </row>
    <row r="43" spans="1:7" ht="15.75">
      <c r="A43" s="3" t="str">
        <f>'[85]Лист1'!$C$9</f>
        <v>38</v>
      </c>
      <c r="B43" s="16">
        <f t="shared" si="1"/>
        <v>24.505</v>
      </c>
      <c r="C43" s="14">
        <v>5.852918696856788</v>
      </c>
      <c r="D43" s="16">
        <f t="shared" si="2"/>
        <v>25.03</v>
      </c>
      <c r="E43" s="15">
        <v>5.978312792586224</v>
      </c>
      <c r="F43" s="22">
        <f t="shared" si="0"/>
        <v>0.12539409572943594</v>
      </c>
      <c r="G43" s="21"/>
    </row>
    <row r="44" spans="1:7" ht="15.75">
      <c r="A44" s="3" t="str">
        <f>'[86]Лист1'!$C$9</f>
        <v>39</v>
      </c>
      <c r="B44" s="16">
        <f t="shared" si="1"/>
        <v>17.5761864</v>
      </c>
      <c r="C44" s="14">
        <v>4.198</v>
      </c>
      <c r="D44" s="16">
        <f t="shared" si="2"/>
        <v>18.0325476</v>
      </c>
      <c r="E44" s="15">
        <v>4.307</v>
      </c>
      <c r="F44" s="22">
        <f t="shared" si="0"/>
        <v>0.10899999999999999</v>
      </c>
      <c r="G44" s="21"/>
    </row>
    <row r="45" spans="1:7" ht="15.75">
      <c r="A45" s="3" t="str">
        <f>'[88]Лист1'!$C$9</f>
        <v>40</v>
      </c>
      <c r="B45" s="16">
        <f t="shared" si="1"/>
        <v>0.41868</v>
      </c>
      <c r="C45" s="14">
        <v>0.1</v>
      </c>
      <c r="D45" s="16">
        <f t="shared" si="2"/>
        <v>0.41868</v>
      </c>
      <c r="E45" s="15">
        <v>0.1</v>
      </c>
      <c r="F45" s="22">
        <f t="shared" si="0"/>
        <v>0</v>
      </c>
      <c r="G45" s="21">
        <v>0.5955</v>
      </c>
    </row>
    <row r="46" spans="1:7" ht="15.75">
      <c r="A46" s="3" t="str">
        <f>'[89]Лист1'!$C$9</f>
        <v>41</v>
      </c>
      <c r="B46" s="16">
        <f t="shared" si="1"/>
        <v>0</v>
      </c>
      <c r="C46" s="14">
        <v>0</v>
      </c>
      <c r="D46" s="16">
        <f t="shared" si="2"/>
        <v>0</v>
      </c>
      <c r="E46" s="15">
        <v>0</v>
      </c>
      <c r="F46" s="22">
        <f t="shared" si="0"/>
        <v>0</v>
      </c>
      <c r="G46" s="21">
        <v>0.597</v>
      </c>
    </row>
    <row r="47" spans="1:7" ht="15.75">
      <c r="A47" s="3" t="str">
        <f>'[90]Лист1'!$C$9</f>
        <v>42</v>
      </c>
      <c r="B47" s="16">
        <f t="shared" si="1"/>
        <v>0</v>
      </c>
      <c r="C47" s="14">
        <v>0</v>
      </c>
      <c r="D47" s="16">
        <f t="shared" si="2"/>
        <v>0</v>
      </c>
      <c r="E47" s="15">
        <v>0</v>
      </c>
      <c r="F47" s="22">
        <f t="shared" si="0"/>
        <v>0</v>
      </c>
      <c r="G47" s="21">
        <v>0.972</v>
      </c>
    </row>
    <row r="48" spans="1:7" ht="15.75">
      <c r="A48" s="3" t="str">
        <f>'[91]Лист1'!$C$9</f>
        <v>43</v>
      </c>
      <c r="B48" s="16">
        <f t="shared" si="1"/>
        <v>0</v>
      </c>
      <c r="C48" s="14">
        <v>0</v>
      </c>
      <c r="D48" s="16">
        <f t="shared" si="2"/>
        <v>0</v>
      </c>
      <c r="E48" s="15">
        <v>0</v>
      </c>
      <c r="F48" s="22">
        <f t="shared" si="0"/>
        <v>0</v>
      </c>
      <c r="G48" s="21">
        <v>0.5445</v>
      </c>
    </row>
    <row r="49" spans="1:7" ht="15.75">
      <c r="A49" s="3" t="str">
        <f>'[92]Лист1'!$C$9</f>
        <v>44</v>
      </c>
      <c r="B49" s="16">
        <f t="shared" si="1"/>
        <v>3.3871212</v>
      </c>
      <c r="C49" s="14">
        <v>0.809</v>
      </c>
      <c r="D49" s="16">
        <f t="shared" si="2"/>
        <v>3.3871212</v>
      </c>
      <c r="E49" s="15">
        <v>0.809</v>
      </c>
      <c r="F49" s="22">
        <f t="shared" si="0"/>
        <v>0</v>
      </c>
      <c r="G49" s="21">
        <v>1.257</v>
      </c>
    </row>
    <row r="50" spans="1:7" ht="15.75">
      <c r="A50" s="3" t="str">
        <f>'[93]Лист1'!$C$9</f>
        <v>45</v>
      </c>
      <c r="B50" s="16">
        <f t="shared" si="1"/>
        <v>0</v>
      </c>
      <c r="C50" s="14">
        <v>0</v>
      </c>
      <c r="D50" s="16">
        <f t="shared" si="2"/>
        <v>0</v>
      </c>
      <c r="E50" s="15">
        <v>0</v>
      </c>
      <c r="F50" s="22">
        <f t="shared" si="0"/>
        <v>0</v>
      </c>
      <c r="G50" s="21">
        <v>0.9015</v>
      </c>
    </row>
    <row r="51" spans="1:7" ht="15.75">
      <c r="A51" s="3" t="str">
        <f>'[94]Лист1'!$C$9</f>
        <v>46</v>
      </c>
      <c r="B51" s="16">
        <f t="shared" si="1"/>
        <v>0.5484708</v>
      </c>
      <c r="C51" s="14">
        <v>0.131</v>
      </c>
      <c r="D51" s="16">
        <f t="shared" si="2"/>
        <v>1.46538</v>
      </c>
      <c r="E51" s="15">
        <v>0.35</v>
      </c>
      <c r="F51" s="22">
        <f t="shared" si="0"/>
        <v>0.21899999999999997</v>
      </c>
      <c r="G51" s="21"/>
    </row>
    <row r="52" spans="1:7" ht="15.75">
      <c r="A52" s="3" t="str">
        <f>'[95]Лист1'!$C$9</f>
        <v>47</v>
      </c>
      <c r="B52" s="16">
        <f t="shared" si="1"/>
        <v>0</v>
      </c>
      <c r="C52" s="14">
        <v>0</v>
      </c>
      <c r="D52" s="16">
        <f t="shared" si="2"/>
        <v>0</v>
      </c>
      <c r="E52" s="15">
        <v>0</v>
      </c>
      <c r="F52" s="22">
        <f t="shared" si="0"/>
        <v>0</v>
      </c>
      <c r="G52" s="21">
        <v>0.5955</v>
      </c>
    </row>
    <row r="53" spans="1:7" ht="15.75">
      <c r="A53" s="3" t="str">
        <f>'[96]Лист1'!$C$9</f>
        <v>48</v>
      </c>
      <c r="B53" s="16">
        <f t="shared" si="1"/>
        <v>0</v>
      </c>
      <c r="C53" s="14">
        <v>0</v>
      </c>
      <c r="D53" s="16">
        <f t="shared" si="2"/>
        <v>0</v>
      </c>
      <c r="E53" s="15">
        <v>0</v>
      </c>
      <c r="F53" s="22">
        <f t="shared" si="0"/>
        <v>0</v>
      </c>
      <c r="G53" s="21">
        <v>0.6585</v>
      </c>
    </row>
    <row r="54" spans="1:7" ht="15.75">
      <c r="A54" s="3" t="str">
        <f>'[97]Лист1'!$C$9</f>
        <v>49</v>
      </c>
      <c r="B54" s="16">
        <f t="shared" si="1"/>
        <v>27.776</v>
      </c>
      <c r="C54" s="14">
        <v>6.634183624725328</v>
      </c>
      <c r="D54" s="16">
        <f t="shared" si="2"/>
        <v>27.400999999999996</v>
      </c>
      <c r="E54" s="15">
        <v>6.544616413490016</v>
      </c>
      <c r="F54" s="22">
        <v>0</v>
      </c>
      <c r="G54" s="21">
        <v>0.597</v>
      </c>
    </row>
    <row r="55" spans="1:7" ht="15.75">
      <c r="A55" s="3" t="str">
        <f>'[99]Лист1'!$C$9</f>
        <v>50</v>
      </c>
      <c r="B55" s="16">
        <f t="shared" si="1"/>
        <v>0</v>
      </c>
      <c r="C55" s="14">
        <v>0</v>
      </c>
      <c r="D55" s="16">
        <f t="shared" si="2"/>
        <v>0</v>
      </c>
      <c r="E55" s="15">
        <v>0</v>
      </c>
      <c r="F55" s="22">
        <f t="shared" si="0"/>
        <v>0</v>
      </c>
      <c r="G55" s="21">
        <v>0.597</v>
      </c>
    </row>
    <row r="56" spans="1:7" ht="15.75">
      <c r="A56" s="3" t="str">
        <f>'[100]Лист1'!$C$9</f>
        <v>51</v>
      </c>
      <c r="B56" s="16">
        <f t="shared" si="1"/>
        <v>13.323234959999999</v>
      </c>
      <c r="C56" s="14">
        <v>3.1822</v>
      </c>
      <c r="D56" s="16">
        <f t="shared" si="2"/>
        <v>13.741914959999999</v>
      </c>
      <c r="E56" s="15">
        <v>3.2822</v>
      </c>
      <c r="F56" s="22">
        <f t="shared" si="0"/>
        <v>0.10000000000000009</v>
      </c>
      <c r="G56" s="21"/>
    </row>
    <row r="57" spans="1:7" ht="15.75">
      <c r="A57" s="3" t="str">
        <f>'[101]Лист1'!$C$9</f>
        <v>52</v>
      </c>
      <c r="B57" s="16">
        <f t="shared" si="1"/>
        <v>2.93076</v>
      </c>
      <c r="C57" s="14">
        <v>0.7</v>
      </c>
      <c r="D57" s="16">
        <f t="shared" si="2"/>
        <v>3.76812</v>
      </c>
      <c r="E57" s="15">
        <v>0.9</v>
      </c>
      <c r="F57" s="22">
        <f t="shared" si="0"/>
        <v>0.20000000000000007</v>
      </c>
      <c r="G57" s="21"/>
    </row>
    <row r="58" spans="1:7" ht="15.75">
      <c r="A58" s="3" t="str">
        <f>'[102]Лист1'!$C$9</f>
        <v>53</v>
      </c>
      <c r="B58" s="16">
        <f t="shared" si="1"/>
        <v>18.42192</v>
      </c>
      <c r="C58" s="14">
        <v>4.4</v>
      </c>
      <c r="D58" s="16">
        <f t="shared" si="2"/>
        <v>21.35268</v>
      </c>
      <c r="E58" s="15">
        <v>5.1</v>
      </c>
      <c r="F58" s="22">
        <f t="shared" si="0"/>
        <v>0.6999999999999993</v>
      </c>
      <c r="G58" s="21"/>
    </row>
    <row r="59" spans="1:7" ht="15.75">
      <c r="A59" s="3" t="str">
        <f>'[103]Лист1'!$C$9</f>
        <v>54</v>
      </c>
      <c r="B59" s="16">
        <f t="shared" si="1"/>
        <v>0</v>
      </c>
      <c r="C59" s="14">
        <v>0</v>
      </c>
      <c r="D59" s="16">
        <f t="shared" si="2"/>
        <v>0</v>
      </c>
      <c r="E59" s="15">
        <v>0</v>
      </c>
      <c r="F59" s="22">
        <f t="shared" si="0"/>
        <v>0</v>
      </c>
      <c r="G59" s="21">
        <v>0.8985</v>
      </c>
    </row>
    <row r="60" spans="1:7" ht="15.75">
      <c r="A60" s="3" t="str">
        <f>'[104]Лист1'!$C$9</f>
        <v>55</v>
      </c>
      <c r="B60" s="16">
        <f t="shared" si="1"/>
        <v>11.30436</v>
      </c>
      <c r="C60" s="14">
        <v>2.7</v>
      </c>
      <c r="D60" s="16">
        <f t="shared" si="2"/>
        <v>13.39776</v>
      </c>
      <c r="E60" s="15">
        <v>3.2</v>
      </c>
      <c r="F60" s="22">
        <f t="shared" si="0"/>
        <v>0.5</v>
      </c>
      <c r="G60" s="21"/>
    </row>
    <row r="61" spans="1:7" ht="15.75">
      <c r="A61" s="3" t="str">
        <f>'[105]Лист1'!$C$9</f>
        <v>56</v>
      </c>
      <c r="B61" s="16">
        <f t="shared" si="1"/>
        <v>0.0041868</v>
      </c>
      <c r="C61" s="14">
        <v>0.001</v>
      </c>
      <c r="D61" s="16">
        <f t="shared" si="2"/>
        <v>0.0041868</v>
      </c>
      <c r="E61" s="15">
        <v>0.001</v>
      </c>
      <c r="F61" s="22">
        <f t="shared" si="0"/>
        <v>0</v>
      </c>
      <c r="G61" s="21">
        <v>0.597</v>
      </c>
    </row>
    <row r="62" spans="1:7" ht="15.75">
      <c r="A62" s="3" t="str">
        <f>'[106]Лист1'!$C$9</f>
        <v>57</v>
      </c>
      <c r="B62" s="16">
        <f t="shared" si="1"/>
        <v>0</v>
      </c>
      <c r="C62" s="14">
        <v>0</v>
      </c>
      <c r="D62" s="16">
        <f t="shared" si="2"/>
        <v>0</v>
      </c>
      <c r="E62" s="15">
        <v>0</v>
      </c>
      <c r="F62" s="22">
        <f t="shared" si="0"/>
        <v>0</v>
      </c>
      <c r="G62" s="21">
        <v>0.6599999999999999</v>
      </c>
    </row>
    <row r="63" spans="1:7" ht="15.75">
      <c r="A63" s="3" t="str">
        <f>'[107]Лист1'!$C$9</f>
        <v>58</v>
      </c>
      <c r="B63" s="16">
        <f t="shared" si="1"/>
        <v>0.2428344</v>
      </c>
      <c r="C63" s="14">
        <v>0.058</v>
      </c>
      <c r="D63" s="16">
        <f t="shared" si="2"/>
        <v>0.2428344</v>
      </c>
      <c r="E63" s="15">
        <v>0.058</v>
      </c>
      <c r="F63" s="22">
        <f t="shared" si="0"/>
        <v>0</v>
      </c>
      <c r="G63" s="21">
        <v>0.5984999999999999</v>
      </c>
    </row>
    <row r="64" spans="1:7" ht="15.75">
      <c r="A64" s="3" t="str">
        <f>'[108]Лист1'!$C$9</f>
        <v>59</v>
      </c>
      <c r="B64" s="16">
        <f t="shared" si="1"/>
        <v>0</v>
      </c>
      <c r="C64" s="14">
        <v>0</v>
      </c>
      <c r="D64" s="16">
        <f t="shared" si="2"/>
        <v>0</v>
      </c>
      <c r="E64" s="15">
        <v>0</v>
      </c>
      <c r="F64" s="22">
        <f t="shared" si="0"/>
        <v>0</v>
      </c>
      <c r="G64" s="21">
        <v>0.5984999999999999</v>
      </c>
    </row>
    <row r="65" spans="1:7" ht="15.75">
      <c r="A65" s="3" t="str">
        <f>'[110]Лист1'!$C$9</f>
        <v>60</v>
      </c>
      <c r="B65" s="16">
        <f t="shared" si="1"/>
        <v>97.864</v>
      </c>
      <c r="C65" s="14">
        <v>23.374414827553263</v>
      </c>
      <c r="D65" s="16">
        <f t="shared" si="2"/>
        <v>99.01</v>
      </c>
      <c r="E65" s="15">
        <v>23.648132225088375</v>
      </c>
      <c r="F65" s="22">
        <f t="shared" si="0"/>
        <v>0.27371739753511193</v>
      </c>
      <c r="G65" s="21"/>
    </row>
    <row r="66" spans="1:7" ht="15.75">
      <c r="A66" s="3" t="str">
        <f>'[111]Лист1'!$C$9</f>
        <v>61</v>
      </c>
      <c r="B66" s="16">
        <f t="shared" si="1"/>
        <v>58.152</v>
      </c>
      <c r="C66" s="14">
        <v>13.889366580682145</v>
      </c>
      <c r="D66" s="16">
        <f t="shared" si="2"/>
        <v>59.41</v>
      </c>
      <c r="E66" s="15">
        <v>14.189834718639533</v>
      </c>
      <c r="F66" s="22">
        <f t="shared" si="0"/>
        <v>0.30046813795738814</v>
      </c>
      <c r="G66" s="21"/>
    </row>
    <row r="67" spans="1:7" ht="15.75">
      <c r="A67" s="3" t="str">
        <f>'[112]Лист1'!$C$9</f>
        <v>62</v>
      </c>
      <c r="B67" s="16">
        <f t="shared" si="1"/>
        <v>65.031</v>
      </c>
      <c r="C67" s="14">
        <v>15.53238750358269</v>
      </c>
      <c r="D67" s="16">
        <f t="shared" si="2"/>
        <v>67.506</v>
      </c>
      <c r="E67" s="15">
        <v>16.123531097735743</v>
      </c>
      <c r="F67" s="22">
        <f t="shared" si="0"/>
        <v>0.5911435941530527</v>
      </c>
      <c r="G67" s="21"/>
    </row>
    <row r="68" spans="1:7" ht="15.75">
      <c r="A68" s="3" t="str">
        <f>'[113]Лист1'!$C$9</f>
        <v>63</v>
      </c>
      <c r="B68" s="16">
        <f t="shared" si="1"/>
        <v>17.0109684</v>
      </c>
      <c r="C68" s="14">
        <v>4.063</v>
      </c>
      <c r="D68" s="16">
        <f t="shared" si="2"/>
        <v>18.3214368</v>
      </c>
      <c r="E68" s="15">
        <v>4.376</v>
      </c>
      <c r="F68" s="22">
        <f t="shared" si="0"/>
        <v>0.3130000000000006</v>
      </c>
      <c r="G68" s="21"/>
    </row>
    <row r="69" spans="1:7" ht="15.75">
      <c r="A69" s="3" t="str">
        <f>'[114]Лист1'!$C$9</f>
        <v>64</v>
      </c>
      <c r="B69" s="16">
        <f t="shared" si="1"/>
        <v>0</v>
      </c>
      <c r="C69" s="14">
        <v>0</v>
      </c>
      <c r="D69" s="16">
        <f t="shared" si="2"/>
        <v>0</v>
      </c>
      <c r="E69" s="15">
        <v>0</v>
      </c>
      <c r="F69" s="22">
        <f t="shared" si="0"/>
        <v>0</v>
      </c>
      <c r="G69" s="21">
        <v>0.567</v>
      </c>
    </row>
    <row r="70" spans="1:7" ht="15.75">
      <c r="A70" s="3" t="str">
        <f>'[115]Лист1'!$C$9</f>
        <v>65</v>
      </c>
      <c r="B70" s="16">
        <f t="shared" si="1"/>
        <v>1.2560399999999998</v>
      </c>
      <c r="C70" s="14">
        <v>0.3</v>
      </c>
      <c r="D70" s="16">
        <f t="shared" si="2"/>
        <v>2.93076</v>
      </c>
      <c r="E70" s="15">
        <v>0.7</v>
      </c>
      <c r="F70" s="22">
        <f aca="true" t="shared" si="3" ref="F70:F133">E70-C70</f>
        <v>0.39999999999999997</v>
      </c>
      <c r="G70" s="21"/>
    </row>
    <row r="71" spans="1:7" ht="15.75">
      <c r="A71" s="3" t="str">
        <f>'[116]Лист1'!$C$9</f>
        <v>66</v>
      </c>
      <c r="B71" s="16">
        <f aca="true" t="shared" si="4" ref="B71:B134">C71*4.1868</f>
        <v>30.538519199999996</v>
      </c>
      <c r="C71" s="14">
        <v>7.294</v>
      </c>
      <c r="D71" s="16">
        <f aca="true" t="shared" si="5" ref="D71:D134">E71*4.1868</f>
        <v>31.610339999999997</v>
      </c>
      <c r="E71" s="15">
        <v>7.55</v>
      </c>
      <c r="F71" s="22">
        <f t="shared" si="3"/>
        <v>0.2560000000000002</v>
      </c>
      <c r="G71" s="21"/>
    </row>
    <row r="72" spans="1:7" ht="15.75">
      <c r="A72" s="3" t="str">
        <f>'[117]Лист1'!$C$9</f>
        <v>67</v>
      </c>
      <c r="B72" s="16">
        <f t="shared" si="4"/>
        <v>4.6431612</v>
      </c>
      <c r="C72" s="14">
        <v>1.109</v>
      </c>
      <c r="D72" s="16">
        <f t="shared" si="5"/>
        <v>4.747831199999999</v>
      </c>
      <c r="E72" s="15">
        <v>1.134</v>
      </c>
      <c r="F72" s="22">
        <f t="shared" si="3"/>
        <v>0.02499999999999991</v>
      </c>
      <c r="G72" s="21"/>
    </row>
    <row r="73" spans="1:7" ht="15.75">
      <c r="A73" s="3" t="str">
        <f>'[118]Лист1'!$C$9</f>
        <v>68</v>
      </c>
      <c r="B73" s="16">
        <f t="shared" si="4"/>
        <v>55.482</v>
      </c>
      <c r="C73" s="14">
        <v>13.25164803668673</v>
      </c>
      <c r="D73" s="16">
        <f t="shared" si="5"/>
        <v>56.071</v>
      </c>
      <c r="E73" s="15">
        <v>13.392328269800325</v>
      </c>
      <c r="F73" s="22">
        <f t="shared" si="3"/>
        <v>0.14068023311359568</v>
      </c>
      <c r="G73" s="21"/>
    </row>
    <row r="74" spans="1:7" ht="15.75">
      <c r="A74" s="3" t="str">
        <f>'[119]Лист1'!$C$9</f>
        <v>69</v>
      </c>
      <c r="B74" s="16">
        <f t="shared" si="4"/>
        <v>0</v>
      </c>
      <c r="C74" s="14">
        <v>0</v>
      </c>
      <c r="D74" s="16">
        <f t="shared" si="5"/>
        <v>0</v>
      </c>
      <c r="E74" s="15">
        <v>0</v>
      </c>
      <c r="F74" s="22">
        <f t="shared" si="3"/>
        <v>0</v>
      </c>
      <c r="G74" s="21">
        <v>0.972</v>
      </c>
    </row>
    <row r="75" spans="1:7" ht="15.75">
      <c r="A75" s="3" t="str">
        <f>'[121]Лист1'!$C$9</f>
        <v>70</v>
      </c>
      <c r="B75" s="16">
        <f t="shared" si="4"/>
        <v>0</v>
      </c>
      <c r="C75" s="14">
        <v>0</v>
      </c>
      <c r="D75" s="16">
        <f t="shared" si="5"/>
        <v>0</v>
      </c>
      <c r="E75" s="15">
        <v>0</v>
      </c>
      <c r="F75" s="22">
        <f t="shared" si="3"/>
        <v>0</v>
      </c>
      <c r="G75" s="21">
        <v>0.5445</v>
      </c>
    </row>
    <row r="76" spans="1:7" ht="15.75">
      <c r="A76" s="3" t="str">
        <f>'[122]Лист1'!$C$9</f>
        <v>71</v>
      </c>
      <c r="B76" s="16">
        <f t="shared" si="4"/>
        <v>23.647046399999997</v>
      </c>
      <c r="C76" s="14">
        <v>5.648</v>
      </c>
      <c r="D76" s="16">
        <f t="shared" si="5"/>
        <v>26.8666956</v>
      </c>
      <c r="E76" s="15">
        <v>6.417</v>
      </c>
      <c r="F76" s="22">
        <f t="shared" si="3"/>
        <v>0.7690000000000001</v>
      </c>
      <c r="G76" s="21"/>
    </row>
    <row r="77" spans="1:7" ht="15.75">
      <c r="A77" s="3" t="str">
        <f>'[123]Лист1'!$C$9</f>
        <v>72</v>
      </c>
      <c r="B77" s="16">
        <f t="shared" si="4"/>
        <v>25.173972359999997</v>
      </c>
      <c r="C77" s="14">
        <v>6.0127</v>
      </c>
      <c r="D77" s="16">
        <f t="shared" si="5"/>
        <v>28.078774199999998</v>
      </c>
      <c r="E77" s="15">
        <v>6.7065</v>
      </c>
      <c r="F77" s="22">
        <f t="shared" si="3"/>
        <v>0.6938000000000004</v>
      </c>
      <c r="G77" s="21"/>
    </row>
    <row r="78" spans="1:7" ht="15.75">
      <c r="A78" s="3" t="str">
        <f>'[124]Лист1'!$C$9</f>
        <v>73</v>
      </c>
      <c r="B78" s="16">
        <f t="shared" si="4"/>
        <v>1.70863308</v>
      </c>
      <c r="C78" s="14">
        <v>0.4081</v>
      </c>
      <c r="D78" s="16">
        <f t="shared" si="5"/>
        <v>2.41829568</v>
      </c>
      <c r="E78" s="15">
        <v>0.5776</v>
      </c>
      <c r="F78" s="22">
        <f t="shared" si="3"/>
        <v>0.16949999999999998</v>
      </c>
      <c r="G78" s="21"/>
    </row>
    <row r="79" spans="1:7" ht="15.75">
      <c r="A79" s="3" t="str">
        <f>'[125]Лист1'!$C$9</f>
        <v>74</v>
      </c>
      <c r="B79" s="16">
        <f t="shared" si="4"/>
        <v>6.049926</v>
      </c>
      <c r="C79" s="14">
        <v>1.445</v>
      </c>
      <c r="D79" s="16">
        <f t="shared" si="5"/>
        <v>7.389702</v>
      </c>
      <c r="E79" s="15">
        <v>1.765</v>
      </c>
      <c r="F79" s="22">
        <f t="shared" si="3"/>
        <v>0.31999999999999984</v>
      </c>
      <c r="G79" s="21"/>
    </row>
    <row r="80" spans="1:7" ht="15.75">
      <c r="A80" s="3" t="str">
        <f>'[126]Лист1'!$C$9</f>
        <v>75</v>
      </c>
      <c r="B80" s="16">
        <f t="shared" si="4"/>
        <v>0</v>
      </c>
      <c r="C80" s="14">
        <v>0</v>
      </c>
      <c r="D80" s="16">
        <f t="shared" si="5"/>
        <v>0</v>
      </c>
      <c r="E80" s="15">
        <v>0</v>
      </c>
      <c r="F80" s="22">
        <f t="shared" si="3"/>
        <v>0</v>
      </c>
      <c r="G80" s="21">
        <v>0.6599999999999999</v>
      </c>
    </row>
    <row r="81" spans="1:7" ht="15.75">
      <c r="A81" s="3" t="str">
        <f>'[127]Лист1'!$C$9</f>
        <v>76</v>
      </c>
      <c r="B81" s="16">
        <f t="shared" si="4"/>
        <v>6.69888</v>
      </c>
      <c r="C81" s="14">
        <v>1.6</v>
      </c>
      <c r="D81" s="16">
        <f t="shared" si="5"/>
        <v>7.53624</v>
      </c>
      <c r="E81" s="15">
        <v>1.8</v>
      </c>
      <c r="F81" s="22">
        <f t="shared" si="3"/>
        <v>0.19999999999999996</v>
      </c>
      <c r="G81" s="21"/>
    </row>
    <row r="82" spans="1:7" ht="15.75">
      <c r="A82" s="3" t="str">
        <f>'[128]Лист1'!$C$9</f>
        <v>77</v>
      </c>
      <c r="B82" s="16">
        <f t="shared" si="4"/>
        <v>15.49116</v>
      </c>
      <c r="C82" s="14">
        <v>3.7</v>
      </c>
      <c r="D82" s="16">
        <f t="shared" si="5"/>
        <v>17.165879999999998</v>
      </c>
      <c r="E82" s="15">
        <v>4.1</v>
      </c>
      <c r="F82" s="22">
        <f t="shared" si="3"/>
        <v>0.39999999999999947</v>
      </c>
      <c r="G82" s="21"/>
    </row>
    <row r="83" spans="1:7" ht="15.75">
      <c r="A83" s="3" t="str">
        <f>'[129]Лист1'!$C$9</f>
        <v>78</v>
      </c>
      <c r="B83" s="16">
        <f t="shared" si="4"/>
        <v>16.7472</v>
      </c>
      <c r="C83" s="14">
        <v>4</v>
      </c>
      <c r="D83" s="16">
        <f t="shared" si="5"/>
        <v>17.165879999999998</v>
      </c>
      <c r="E83" s="15">
        <v>4.1</v>
      </c>
      <c r="F83" s="22">
        <f t="shared" si="3"/>
        <v>0.09999999999999964</v>
      </c>
      <c r="G83" s="21"/>
    </row>
    <row r="84" spans="1:7" ht="15.75">
      <c r="A84" s="3" t="str">
        <f>'[130]Лист1'!$C$9</f>
        <v>79</v>
      </c>
      <c r="B84" s="16">
        <f t="shared" si="4"/>
        <v>0.41868</v>
      </c>
      <c r="C84" s="14">
        <v>0.1</v>
      </c>
      <c r="D84" s="16">
        <f t="shared" si="5"/>
        <v>0.83736</v>
      </c>
      <c r="E84" s="15">
        <v>0.2</v>
      </c>
      <c r="F84" s="22">
        <f t="shared" si="3"/>
        <v>0.1</v>
      </c>
      <c r="G84" s="21"/>
    </row>
    <row r="85" spans="1:7" ht="15.75">
      <c r="A85" s="3" t="str">
        <f>'[132]Лист1'!$C$9</f>
        <v>80</v>
      </c>
      <c r="B85" s="16">
        <f t="shared" si="4"/>
        <v>1.4318856</v>
      </c>
      <c r="C85" s="14">
        <v>0.342</v>
      </c>
      <c r="D85" s="16">
        <f t="shared" si="5"/>
        <v>1.4318856</v>
      </c>
      <c r="E85" s="15">
        <v>0.342</v>
      </c>
      <c r="F85" s="22">
        <f t="shared" si="3"/>
        <v>0</v>
      </c>
      <c r="G85" s="21">
        <v>1.2555</v>
      </c>
    </row>
    <row r="86" spans="1:7" ht="15.75">
      <c r="A86" s="3" t="str">
        <f>'[133]Лист1'!$C$9</f>
        <v>81</v>
      </c>
      <c r="B86" s="16">
        <f t="shared" si="4"/>
        <v>13.6782756</v>
      </c>
      <c r="C86" s="14">
        <v>3.267</v>
      </c>
      <c r="D86" s="16">
        <f t="shared" si="5"/>
        <v>15.3613692</v>
      </c>
      <c r="E86" s="15">
        <v>3.669</v>
      </c>
      <c r="F86" s="22">
        <f t="shared" si="3"/>
        <v>0.40200000000000014</v>
      </c>
      <c r="G86" s="21"/>
    </row>
    <row r="87" spans="1:7" ht="15.75">
      <c r="A87" s="3" t="str">
        <f>'[134]Лист1'!$C$9</f>
        <v>82</v>
      </c>
      <c r="B87" s="16">
        <f t="shared" si="4"/>
        <v>0</v>
      </c>
      <c r="C87" s="14">
        <v>0</v>
      </c>
      <c r="D87" s="16">
        <f t="shared" si="5"/>
        <v>0</v>
      </c>
      <c r="E87" s="15">
        <v>0</v>
      </c>
      <c r="F87" s="22">
        <f t="shared" si="3"/>
        <v>0</v>
      </c>
      <c r="G87" s="21">
        <v>0.5685</v>
      </c>
    </row>
    <row r="88" spans="1:7" ht="15.75">
      <c r="A88" s="3" t="str">
        <f>'[135]Лист1'!$C$9</f>
        <v>83</v>
      </c>
      <c r="B88" s="16">
        <f t="shared" si="4"/>
        <v>0</v>
      </c>
      <c r="C88" s="14">
        <v>0</v>
      </c>
      <c r="D88" s="16">
        <f t="shared" si="5"/>
        <v>0</v>
      </c>
      <c r="E88" s="15">
        <v>0</v>
      </c>
      <c r="F88" s="22">
        <f t="shared" si="3"/>
        <v>0</v>
      </c>
      <c r="G88" s="21">
        <v>0.594</v>
      </c>
    </row>
    <row r="89" spans="1:7" ht="15.75">
      <c r="A89" s="3" t="str">
        <f>'[136]Лист1'!$C$9</f>
        <v>84</v>
      </c>
      <c r="B89" s="16">
        <f t="shared" si="4"/>
        <v>8.79228</v>
      </c>
      <c r="C89" s="14">
        <v>2.1</v>
      </c>
      <c r="D89" s="16">
        <f t="shared" si="5"/>
        <v>9.629639999999998</v>
      </c>
      <c r="E89" s="15">
        <v>2.3</v>
      </c>
      <c r="F89" s="22">
        <f t="shared" si="3"/>
        <v>0.19999999999999973</v>
      </c>
      <c r="G89" s="21"/>
    </row>
    <row r="90" spans="1:7" ht="15.75">
      <c r="A90" s="3" t="str">
        <f>'[137]Лист1'!$C$9</f>
        <v>85</v>
      </c>
      <c r="B90" s="16">
        <f t="shared" si="4"/>
        <v>0</v>
      </c>
      <c r="C90" s="14">
        <v>0</v>
      </c>
      <c r="D90" s="16">
        <f t="shared" si="5"/>
        <v>0</v>
      </c>
      <c r="E90" s="15">
        <v>0</v>
      </c>
      <c r="F90" s="22">
        <f t="shared" si="3"/>
        <v>0</v>
      </c>
      <c r="G90" s="21">
        <v>0.594</v>
      </c>
    </row>
    <row r="91" spans="1:7" ht="15.75">
      <c r="A91" s="3" t="str">
        <f>'[138]Лист1'!$C$9</f>
        <v>86</v>
      </c>
      <c r="B91" s="16">
        <f t="shared" si="4"/>
        <v>10.048319999999999</v>
      </c>
      <c r="C91" s="14">
        <v>2.4</v>
      </c>
      <c r="D91" s="16">
        <f t="shared" si="5"/>
        <v>10.88568</v>
      </c>
      <c r="E91" s="15">
        <v>2.6</v>
      </c>
      <c r="F91" s="22">
        <f t="shared" si="3"/>
        <v>0.20000000000000018</v>
      </c>
      <c r="G91" s="21"/>
    </row>
    <row r="92" spans="1:7" ht="15.75">
      <c r="A92" s="3" t="str">
        <f>'[139]Лист1'!$C$9</f>
        <v>87</v>
      </c>
      <c r="B92" s="16">
        <f t="shared" si="4"/>
        <v>12.97908</v>
      </c>
      <c r="C92" s="14">
        <v>3.1</v>
      </c>
      <c r="D92" s="16">
        <f t="shared" si="5"/>
        <v>14.235119999999998</v>
      </c>
      <c r="E92" s="15">
        <v>3.4</v>
      </c>
      <c r="F92" s="22">
        <f t="shared" si="3"/>
        <v>0.2999999999999998</v>
      </c>
      <c r="G92" s="21">
        <v>0.2999999999999998</v>
      </c>
    </row>
    <row r="93" spans="1:7" ht="15.75">
      <c r="A93" s="3" t="str">
        <f>'[140]Лист1'!$C$9</f>
        <v>88</v>
      </c>
      <c r="B93" s="16">
        <f t="shared" si="4"/>
        <v>0</v>
      </c>
      <c r="C93" s="14">
        <v>0</v>
      </c>
      <c r="D93" s="16">
        <f t="shared" si="5"/>
        <v>0</v>
      </c>
      <c r="E93" s="15">
        <v>0</v>
      </c>
      <c r="F93" s="22">
        <f t="shared" si="3"/>
        <v>0</v>
      </c>
      <c r="G93" s="21"/>
    </row>
    <row r="94" spans="1:7" ht="15.75">
      <c r="A94" s="3" t="str">
        <f>'[141]Лист1'!$C$9</f>
        <v>89</v>
      </c>
      <c r="B94" s="16">
        <f t="shared" si="4"/>
        <v>51.00900000000001</v>
      </c>
      <c r="C94" s="14">
        <v>12.183290341071942</v>
      </c>
      <c r="D94" s="16">
        <f t="shared" si="5"/>
        <v>53.664</v>
      </c>
      <c r="E94" s="15">
        <v>12.817426196617943</v>
      </c>
      <c r="F94" s="22">
        <f t="shared" si="3"/>
        <v>0.6341358555460008</v>
      </c>
      <c r="G94" s="21"/>
    </row>
    <row r="95" spans="1:7" ht="15.75">
      <c r="A95" s="3" t="str">
        <f>'[143]Лист1'!$C$9</f>
        <v>90</v>
      </c>
      <c r="B95" s="16">
        <f t="shared" si="4"/>
        <v>0</v>
      </c>
      <c r="C95" s="14">
        <v>0</v>
      </c>
      <c r="D95" s="16">
        <f t="shared" si="5"/>
        <v>0</v>
      </c>
      <c r="E95" s="15">
        <v>0</v>
      </c>
      <c r="F95" s="22">
        <f t="shared" si="3"/>
        <v>0</v>
      </c>
      <c r="G95" s="21">
        <v>0.9015</v>
      </c>
    </row>
    <row r="96" spans="1:7" ht="15.75">
      <c r="A96" s="3" t="str">
        <f>'[144]Лист1'!$C$9</f>
        <v>91</v>
      </c>
      <c r="B96" s="16">
        <f t="shared" si="4"/>
        <v>2.93076</v>
      </c>
      <c r="C96" s="14">
        <v>0.7</v>
      </c>
      <c r="D96" s="16">
        <f t="shared" si="5"/>
        <v>3.76812</v>
      </c>
      <c r="E96" s="15">
        <v>0.9</v>
      </c>
      <c r="F96" s="22">
        <f t="shared" si="3"/>
        <v>0.20000000000000007</v>
      </c>
      <c r="G96" s="21"/>
    </row>
    <row r="97" spans="1:7" ht="15.75">
      <c r="A97" s="3" t="str">
        <f>'[145]Лист1'!$C$9</f>
        <v>92</v>
      </c>
      <c r="B97" s="16">
        <f t="shared" si="4"/>
        <v>0</v>
      </c>
      <c r="C97" s="14">
        <v>0</v>
      </c>
      <c r="D97" s="16">
        <f t="shared" si="5"/>
        <v>0</v>
      </c>
      <c r="E97" s="15">
        <v>0</v>
      </c>
      <c r="F97" s="22">
        <f t="shared" si="3"/>
        <v>0</v>
      </c>
      <c r="G97" s="21">
        <v>0.5984999999999999</v>
      </c>
    </row>
    <row r="98" spans="1:7" ht="15.75">
      <c r="A98" s="3" t="str">
        <f>'[146]Лист1'!$C$9</f>
        <v>93</v>
      </c>
      <c r="B98" s="16">
        <f t="shared" si="4"/>
        <v>0</v>
      </c>
      <c r="C98" s="14">
        <v>0</v>
      </c>
      <c r="D98" s="16">
        <f t="shared" si="5"/>
        <v>0</v>
      </c>
      <c r="E98" s="15">
        <v>0</v>
      </c>
      <c r="F98" s="22">
        <f t="shared" si="3"/>
        <v>0</v>
      </c>
      <c r="G98" s="21">
        <v>0.6599999999999999</v>
      </c>
    </row>
    <row r="99" spans="1:7" ht="15.75">
      <c r="A99" s="3" t="str">
        <f>'[147]Лист1'!$C$9</f>
        <v>94</v>
      </c>
      <c r="B99" s="16">
        <f t="shared" si="4"/>
        <v>0</v>
      </c>
      <c r="C99" s="14">
        <v>0</v>
      </c>
      <c r="D99" s="16">
        <f t="shared" si="5"/>
        <v>0</v>
      </c>
      <c r="E99" s="15">
        <v>0</v>
      </c>
      <c r="F99" s="22">
        <f t="shared" si="3"/>
        <v>0</v>
      </c>
      <c r="G99" s="21">
        <v>0.594</v>
      </c>
    </row>
    <row r="100" spans="1:7" ht="15.75">
      <c r="A100" s="3" t="str">
        <f>'[148]Лист1'!$C$9</f>
        <v>95</v>
      </c>
      <c r="B100" s="16">
        <f t="shared" si="4"/>
        <v>0</v>
      </c>
      <c r="C100" s="14">
        <v>0</v>
      </c>
      <c r="D100" s="16">
        <f t="shared" si="5"/>
        <v>0</v>
      </c>
      <c r="E100" s="15">
        <v>0</v>
      </c>
      <c r="F100" s="22">
        <f t="shared" si="3"/>
        <v>0</v>
      </c>
      <c r="G100" s="21">
        <v>0.5925</v>
      </c>
    </row>
    <row r="101" spans="1:7" ht="15.75">
      <c r="A101" s="3" t="str">
        <f>'[149]Лист1'!$C$9</f>
        <v>96</v>
      </c>
      <c r="B101" s="16">
        <f t="shared" si="4"/>
        <v>10.466999999999999</v>
      </c>
      <c r="C101" s="14">
        <v>2.5</v>
      </c>
      <c r="D101" s="16">
        <f t="shared" si="5"/>
        <v>11.30436</v>
      </c>
      <c r="E101" s="15">
        <v>2.7</v>
      </c>
      <c r="F101" s="22">
        <f t="shared" si="3"/>
        <v>0.20000000000000018</v>
      </c>
      <c r="G101" s="21"/>
    </row>
    <row r="102" spans="1:7" ht="15.75">
      <c r="A102" s="3" t="str">
        <f>'[150]Лист1'!$C$9</f>
        <v>97</v>
      </c>
      <c r="B102" s="16">
        <f t="shared" si="4"/>
        <v>0.041868</v>
      </c>
      <c r="C102" s="14">
        <v>0.01</v>
      </c>
      <c r="D102" s="16">
        <f t="shared" si="5"/>
        <v>1.2769739999999998</v>
      </c>
      <c r="E102" s="15">
        <v>0.305</v>
      </c>
      <c r="F102" s="22">
        <f t="shared" si="3"/>
        <v>0.295</v>
      </c>
      <c r="G102" s="21"/>
    </row>
    <row r="103" spans="1:7" ht="15.75">
      <c r="A103" s="3" t="str">
        <f>'[151]Лист1'!$C$9</f>
        <v>98</v>
      </c>
      <c r="B103" s="16">
        <f t="shared" si="4"/>
        <v>0</v>
      </c>
      <c r="C103" s="14">
        <v>0</v>
      </c>
      <c r="D103" s="16">
        <f t="shared" si="5"/>
        <v>0</v>
      </c>
      <c r="E103" s="15">
        <v>0</v>
      </c>
      <c r="F103" s="22">
        <f t="shared" si="3"/>
        <v>0</v>
      </c>
      <c r="G103" s="21">
        <v>1.2555</v>
      </c>
    </row>
    <row r="104" spans="1:7" ht="15.75">
      <c r="A104" s="3" t="str">
        <f>'[152]Лист1'!$C$9</f>
        <v>99</v>
      </c>
      <c r="B104" s="16">
        <f t="shared" si="4"/>
        <v>0</v>
      </c>
      <c r="C104" s="14">
        <v>0</v>
      </c>
      <c r="D104" s="16">
        <f t="shared" si="5"/>
        <v>0</v>
      </c>
      <c r="E104" s="15">
        <v>0</v>
      </c>
      <c r="F104" s="22">
        <f t="shared" si="3"/>
        <v>0</v>
      </c>
      <c r="G104" s="21">
        <v>0.8985</v>
      </c>
    </row>
    <row r="105" spans="1:7" ht="15.75">
      <c r="A105" s="3" t="str">
        <f>'[3]Лист1'!$C$9</f>
        <v>100</v>
      </c>
      <c r="B105" s="16">
        <f t="shared" si="4"/>
        <v>0</v>
      </c>
      <c r="C105" s="14">
        <v>0</v>
      </c>
      <c r="D105" s="16">
        <f t="shared" si="5"/>
        <v>0</v>
      </c>
      <c r="E105" s="15">
        <v>0</v>
      </c>
      <c r="F105" s="22">
        <f t="shared" si="3"/>
        <v>0</v>
      </c>
      <c r="G105" s="21">
        <v>0.5655</v>
      </c>
    </row>
    <row r="106" spans="1:7" ht="15.75">
      <c r="A106" s="3" t="str">
        <f>'[4]Лист1'!$C$9</f>
        <v>101</v>
      </c>
      <c r="B106" s="16">
        <f t="shared" si="4"/>
        <v>0</v>
      </c>
      <c r="C106" s="14">
        <v>0</v>
      </c>
      <c r="D106" s="16">
        <f t="shared" si="5"/>
        <v>0</v>
      </c>
      <c r="E106" s="15">
        <v>0</v>
      </c>
      <c r="F106" s="22">
        <f t="shared" si="3"/>
        <v>0</v>
      </c>
      <c r="G106" s="21">
        <v>0.594</v>
      </c>
    </row>
    <row r="107" spans="1:7" ht="15.75">
      <c r="A107" s="3" t="str">
        <f>'[5]Лист1'!$C$9</f>
        <v>102</v>
      </c>
      <c r="B107" s="16">
        <f t="shared" si="4"/>
        <v>0</v>
      </c>
      <c r="C107" s="14">
        <v>0</v>
      </c>
      <c r="D107" s="16">
        <f t="shared" si="5"/>
        <v>0</v>
      </c>
      <c r="E107" s="15">
        <v>0</v>
      </c>
      <c r="F107" s="22">
        <f t="shared" si="3"/>
        <v>0</v>
      </c>
      <c r="G107" s="21">
        <v>0.6645</v>
      </c>
    </row>
    <row r="108" spans="1:7" ht="15.75">
      <c r="A108" s="3" t="str">
        <f>'[6]Лист1'!$C$9</f>
        <v>103</v>
      </c>
      <c r="B108" s="16">
        <f t="shared" si="4"/>
        <v>0.9336563999999999</v>
      </c>
      <c r="C108" s="14">
        <v>0.223</v>
      </c>
      <c r="D108" s="16">
        <f t="shared" si="5"/>
        <v>2.4115968</v>
      </c>
      <c r="E108" s="15">
        <v>0.576</v>
      </c>
      <c r="F108" s="22">
        <f t="shared" si="3"/>
        <v>0.353</v>
      </c>
      <c r="G108" s="21"/>
    </row>
    <row r="109" spans="1:7" ht="15.75">
      <c r="A109" s="3" t="str">
        <f>'[7]Лист1'!$C$9</f>
        <v>104</v>
      </c>
      <c r="B109" s="16">
        <f t="shared" si="4"/>
        <v>0</v>
      </c>
      <c r="C109" s="14">
        <v>0</v>
      </c>
      <c r="D109" s="16">
        <f t="shared" si="5"/>
        <v>0</v>
      </c>
      <c r="E109" s="15">
        <v>0</v>
      </c>
      <c r="F109" s="22">
        <f t="shared" si="3"/>
        <v>0</v>
      </c>
      <c r="G109" s="21">
        <v>0.597</v>
      </c>
    </row>
    <row r="110" spans="1:7" ht="15.75">
      <c r="A110" s="3" t="str">
        <f>'[8]Лист1'!$C$9</f>
        <v>105</v>
      </c>
      <c r="B110" s="16">
        <f t="shared" si="4"/>
        <v>0.41868</v>
      </c>
      <c r="C110" s="14">
        <v>0.1</v>
      </c>
      <c r="D110" s="16">
        <f t="shared" si="5"/>
        <v>0.41868</v>
      </c>
      <c r="E110" s="15">
        <v>0.1</v>
      </c>
      <c r="F110" s="22">
        <f t="shared" si="3"/>
        <v>0</v>
      </c>
      <c r="G110" s="21">
        <v>0.975</v>
      </c>
    </row>
    <row r="111" spans="1:7" ht="15.75">
      <c r="A111" s="3" t="str">
        <f>'[9]Лист1'!$C$9</f>
        <v>106</v>
      </c>
      <c r="B111" s="16">
        <f t="shared" si="4"/>
        <v>3.1861547999999997</v>
      </c>
      <c r="C111" s="14">
        <v>0.761</v>
      </c>
      <c r="D111" s="16">
        <f t="shared" si="5"/>
        <v>4.5175572</v>
      </c>
      <c r="E111" s="15">
        <v>1.079</v>
      </c>
      <c r="F111" s="22">
        <f t="shared" si="3"/>
        <v>0.31799999999999995</v>
      </c>
      <c r="G111" s="21"/>
    </row>
    <row r="112" spans="1:7" ht="15.75">
      <c r="A112" s="3" t="str">
        <f>'[10]Лист1'!$C$9</f>
        <v>107</v>
      </c>
      <c r="B112" s="16">
        <f t="shared" si="4"/>
        <v>0</v>
      </c>
      <c r="C112" s="14">
        <v>0</v>
      </c>
      <c r="D112" s="16">
        <f t="shared" si="5"/>
        <v>0</v>
      </c>
      <c r="E112" s="15">
        <v>0</v>
      </c>
      <c r="F112" s="22">
        <f t="shared" si="3"/>
        <v>0</v>
      </c>
      <c r="G112" s="21">
        <v>1.2555</v>
      </c>
    </row>
    <row r="113" spans="1:7" ht="15.75">
      <c r="A113" s="3" t="str">
        <f>'[11]Лист1'!$C$9</f>
        <v>108</v>
      </c>
      <c r="B113" s="16">
        <f t="shared" si="4"/>
        <v>0</v>
      </c>
      <c r="C113" s="14">
        <v>0</v>
      </c>
      <c r="D113" s="16">
        <f t="shared" si="5"/>
        <v>0</v>
      </c>
      <c r="E113" s="15">
        <v>0</v>
      </c>
      <c r="F113" s="22">
        <f t="shared" si="3"/>
        <v>0</v>
      </c>
      <c r="G113" s="21">
        <v>0.8955</v>
      </c>
    </row>
    <row r="114" spans="1:7" ht="15.75">
      <c r="A114" s="3" t="str">
        <f>'[12]Лист1'!$C$9</f>
        <v>109</v>
      </c>
      <c r="B114" s="16">
        <f t="shared" si="4"/>
        <v>0</v>
      </c>
      <c r="C114" s="14">
        <v>0</v>
      </c>
      <c r="D114" s="16">
        <f t="shared" si="5"/>
        <v>0</v>
      </c>
      <c r="E114" s="15">
        <v>0</v>
      </c>
      <c r="F114" s="22">
        <f t="shared" si="3"/>
        <v>0</v>
      </c>
      <c r="G114" s="21">
        <v>0.5655</v>
      </c>
    </row>
    <row r="115" spans="1:7" ht="15.75">
      <c r="A115" s="3" t="str">
        <f>'[14]Лист1'!$C$9</f>
        <v>110</v>
      </c>
      <c r="B115" s="16">
        <f t="shared" si="4"/>
        <v>0</v>
      </c>
      <c r="C115" s="14">
        <v>0</v>
      </c>
      <c r="D115" s="16">
        <f t="shared" si="5"/>
        <v>0</v>
      </c>
      <c r="E115" s="15">
        <v>0</v>
      </c>
      <c r="F115" s="22">
        <f t="shared" si="3"/>
        <v>0</v>
      </c>
      <c r="G115" s="21">
        <v>0.594</v>
      </c>
    </row>
    <row r="116" spans="1:7" ht="15.75">
      <c r="A116" s="3" t="str">
        <f>'[15]Лист1'!$C$9</f>
        <v>111</v>
      </c>
      <c r="B116" s="16">
        <f t="shared" si="4"/>
        <v>0</v>
      </c>
      <c r="C116" s="14">
        <v>0</v>
      </c>
      <c r="D116" s="16">
        <f t="shared" si="5"/>
        <v>0</v>
      </c>
      <c r="E116" s="15">
        <v>0</v>
      </c>
      <c r="F116" s="22">
        <f t="shared" si="3"/>
        <v>0</v>
      </c>
      <c r="G116" s="21">
        <v>0.6585</v>
      </c>
    </row>
    <row r="117" spans="1:7" ht="15.75">
      <c r="A117" s="3" t="str">
        <f>'[16]Лист1'!$C$9</f>
        <v>112</v>
      </c>
      <c r="B117" s="16">
        <f t="shared" si="4"/>
        <v>68.807</v>
      </c>
      <c r="C117" s="14">
        <v>16.434269609248116</v>
      </c>
      <c r="D117" s="16">
        <f t="shared" si="5"/>
        <v>70.309</v>
      </c>
      <c r="E117" s="15">
        <v>16.793016145982612</v>
      </c>
      <c r="F117" s="22">
        <f t="shared" si="3"/>
        <v>0.35874653673449686</v>
      </c>
      <c r="G117" s="21"/>
    </row>
    <row r="118" spans="1:7" ht="15.75">
      <c r="A118" s="3" t="str">
        <f>'[17]Лист1'!$C$9</f>
        <v>113</v>
      </c>
      <c r="B118" s="16">
        <f t="shared" si="4"/>
        <v>0</v>
      </c>
      <c r="C118" s="14">
        <v>0</v>
      </c>
      <c r="D118" s="16">
        <f t="shared" si="5"/>
        <v>0</v>
      </c>
      <c r="E118" s="15">
        <v>0</v>
      </c>
      <c r="F118" s="22">
        <f t="shared" si="3"/>
        <v>0</v>
      </c>
      <c r="G118" s="21">
        <v>0.594</v>
      </c>
    </row>
    <row r="119" spans="1:7" ht="15.75">
      <c r="A119" s="3" t="str">
        <f>'[18]Лист1'!$C$9</f>
        <v>114</v>
      </c>
      <c r="B119" s="16">
        <f t="shared" si="4"/>
        <v>2.1197768399999997</v>
      </c>
      <c r="C119" s="14">
        <v>0.5063</v>
      </c>
      <c r="D119" s="16">
        <f t="shared" si="5"/>
        <v>2.54055024</v>
      </c>
      <c r="E119" s="15">
        <v>0.6068</v>
      </c>
      <c r="F119" s="22">
        <f t="shared" si="3"/>
        <v>0.10050000000000003</v>
      </c>
      <c r="G119" s="21"/>
    </row>
    <row r="120" spans="1:7" ht="15.75">
      <c r="A120" s="3" t="str">
        <f>'[19]Лист1'!$C$9</f>
        <v>115</v>
      </c>
      <c r="B120" s="16">
        <f t="shared" si="4"/>
        <v>1.004832</v>
      </c>
      <c r="C120" s="14">
        <v>0.24</v>
      </c>
      <c r="D120" s="16">
        <f t="shared" si="5"/>
        <v>2.2943664</v>
      </c>
      <c r="E120" s="15">
        <v>0.548</v>
      </c>
      <c r="F120" s="22">
        <f t="shared" si="3"/>
        <v>0.30800000000000005</v>
      </c>
      <c r="G120" s="21"/>
    </row>
    <row r="121" spans="1:7" ht="15.75">
      <c r="A121" s="3" t="str">
        <f>'[20]Лист1'!$C$9</f>
        <v>116</v>
      </c>
      <c r="B121" s="16">
        <f t="shared" si="4"/>
        <v>0</v>
      </c>
      <c r="C121" s="14">
        <v>0</v>
      </c>
      <c r="D121" s="16">
        <f t="shared" si="5"/>
        <v>0</v>
      </c>
      <c r="E121" s="15">
        <v>0</v>
      </c>
      <c r="F121" s="22">
        <f t="shared" si="3"/>
        <v>0</v>
      </c>
      <c r="G121" s="21">
        <v>1.2525</v>
      </c>
    </row>
    <row r="122" spans="1:7" ht="15.75">
      <c r="A122" s="3" t="str">
        <f>'[21]Лист1'!$C$9</f>
        <v>117</v>
      </c>
      <c r="B122" s="16">
        <f t="shared" si="4"/>
        <v>115.922</v>
      </c>
      <c r="C122" s="14">
        <v>27.687494028852583</v>
      </c>
      <c r="D122" s="16">
        <f t="shared" si="5"/>
        <v>117.878</v>
      </c>
      <c r="E122" s="15">
        <v>28.154676602655968</v>
      </c>
      <c r="F122" s="22">
        <f t="shared" si="3"/>
        <v>0.46718257380338457</v>
      </c>
      <c r="G122" s="21"/>
    </row>
    <row r="123" spans="1:7" ht="15.75">
      <c r="A123" s="3" t="str">
        <f>'[22]Лист1'!$C$9</f>
        <v>118</v>
      </c>
      <c r="B123" s="16">
        <f t="shared" si="4"/>
        <v>0.83736</v>
      </c>
      <c r="C123" s="14">
        <v>0.2</v>
      </c>
      <c r="D123" s="16">
        <f t="shared" si="5"/>
        <v>1.2560399999999998</v>
      </c>
      <c r="E123" s="15">
        <v>0.3</v>
      </c>
      <c r="F123" s="22">
        <f t="shared" si="3"/>
        <v>0.09999999999999998</v>
      </c>
      <c r="G123" s="21"/>
    </row>
    <row r="124" spans="1:7" ht="15.75">
      <c r="A124" s="3" t="str">
        <f>'[23]Лист1'!$C$9</f>
        <v>119</v>
      </c>
      <c r="B124" s="16">
        <f t="shared" si="4"/>
        <v>2.9349467999999996</v>
      </c>
      <c r="C124" s="14">
        <v>0.701</v>
      </c>
      <c r="D124" s="16">
        <f t="shared" si="5"/>
        <v>3.5671535999999997</v>
      </c>
      <c r="E124" s="15">
        <v>0.852</v>
      </c>
      <c r="F124" s="22">
        <f t="shared" si="3"/>
        <v>0.15100000000000002</v>
      </c>
      <c r="G124" s="21"/>
    </row>
    <row r="125" spans="1:7" ht="15.75">
      <c r="A125" s="3" t="str">
        <f>'[25]Лист1'!$C$9</f>
        <v>120</v>
      </c>
      <c r="B125" s="16">
        <f t="shared" si="4"/>
        <v>4.4547552</v>
      </c>
      <c r="C125" s="14">
        <v>1.064</v>
      </c>
      <c r="D125" s="16">
        <f t="shared" si="5"/>
        <v>5.631246</v>
      </c>
      <c r="E125" s="15">
        <v>1.345</v>
      </c>
      <c r="F125" s="22">
        <f t="shared" si="3"/>
        <v>0.2809999999999999</v>
      </c>
      <c r="G125" s="21"/>
    </row>
    <row r="126" spans="1:7" ht="15.75">
      <c r="A126" s="3" t="str">
        <f>'[26]Лист1'!$C$9</f>
        <v>121</v>
      </c>
      <c r="B126" s="16">
        <f t="shared" si="4"/>
        <v>0</v>
      </c>
      <c r="C126" s="14">
        <v>0</v>
      </c>
      <c r="D126" s="16">
        <f t="shared" si="5"/>
        <v>0</v>
      </c>
      <c r="E126" s="15">
        <v>0</v>
      </c>
      <c r="F126" s="22">
        <f t="shared" si="3"/>
        <v>0</v>
      </c>
      <c r="G126" s="21">
        <v>0.594</v>
      </c>
    </row>
    <row r="127" spans="1:7" ht="15.75">
      <c r="A127" s="3" t="str">
        <f>'[27]Лист1'!$C$9</f>
        <v>122</v>
      </c>
      <c r="B127" s="16">
        <f t="shared" si="4"/>
        <v>0</v>
      </c>
      <c r="C127" s="14">
        <v>0</v>
      </c>
      <c r="D127" s="16">
        <f t="shared" si="5"/>
        <v>0</v>
      </c>
      <c r="E127" s="15">
        <v>0</v>
      </c>
      <c r="F127" s="22">
        <f t="shared" si="3"/>
        <v>0</v>
      </c>
      <c r="G127" s="21">
        <v>0.5955</v>
      </c>
    </row>
    <row r="128" spans="1:7" ht="15.75">
      <c r="A128" s="3" t="str">
        <f>'[28]Лист1'!$C$9</f>
        <v>123</v>
      </c>
      <c r="B128" s="16">
        <f t="shared" si="4"/>
        <v>22.4035668</v>
      </c>
      <c r="C128" s="14">
        <v>5.351</v>
      </c>
      <c r="D128" s="16">
        <f t="shared" si="5"/>
        <v>24.815163599999998</v>
      </c>
      <c r="E128" s="15">
        <v>5.927</v>
      </c>
      <c r="F128" s="22">
        <f t="shared" si="3"/>
        <v>0.5759999999999996</v>
      </c>
      <c r="G128" s="21"/>
    </row>
    <row r="129" spans="1:7" ht="15.75">
      <c r="A129" s="3" t="str">
        <f>'[29]Лист1'!$C$9</f>
        <v>124</v>
      </c>
      <c r="B129" s="16">
        <f t="shared" si="4"/>
        <v>0</v>
      </c>
      <c r="C129" s="14">
        <v>0</v>
      </c>
      <c r="D129" s="16">
        <f t="shared" si="5"/>
        <v>0</v>
      </c>
      <c r="E129" s="15">
        <v>0</v>
      </c>
      <c r="F129" s="22">
        <f t="shared" si="3"/>
        <v>0</v>
      </c>
      <c r="G129" s="21">
        <v>0.543</v>
      </c>
    </row>
    <row r="130" spans="1:7" ht="15.75">
      <c r="A130" s="3" t="str">
        <f>'[30]Лист1'!$C$9</f>
        <v>125</v>
      </c>
      <c r="B130" s="16">
        <f t="shared" si="4"/>
        <v>19.67796</v>
      </c>
      <c r="C130" s="14">
        <v>4.7</v>
      </c>
      <c r="D130" s="16">
        <f t="shared" si="5"/>
        <v>22.19004</v>
      </c>
      <c r="E130" s="15">
        <v>5.3</v>
      </c>
      <c r="F130" s="22">
        <f t="shared" si="3"/>
        <v>0.5999999999999996</v>
      </c>
      <c r="G130" s="21"/>
    </row>
    <row r="131" spans="1:7" ht="15.75">
      <c r="A131" s="3" t="str">
        <f>'[31]Лист1'!$C$9</f>
        <v>126</v>
      </c>
      <c r="B131" s="16">
        <f t="shared" si="4"/>
        <v>157.901</v>
      </c>
      <c r="C131" s="14">
        <v>37.71400592337824</v>
      </c>
      <c r="D131" s="16">
        <f t="shared" si="5"/>
        <v>161.24</v>
      </c>
      <c r="E131" s="15">
        <v>38.511512372217446</v>
      </c>
      <c r="F131" s="22">
        <f t="shared" si="3"/>
        <v>0.7975064488392078</v>
      </c>
      <c r="G131" s="21"/>
    </row>
    <row r="132" spans="1:7" ht="15.75">
      <c r="A132" s="3" t="str">
        <f>'[32]Лист1'!$C$9</f>
        <v>127</v>
      </c>
      <c r="B132" s="16">
        <f t="shared" si="4"/>
        <v>27.476</v>
      </c>
      <c r="C132" s="14">
        <v>6.562529855737078</v>
      </c>
      <c r="D132" s="16">
        <f t="shared" si="5"/>
        <v>28.191</v>
      </c>
      <c r="E132" s="15">
        <v>6.733304671825738</v>
      </c>
      <c r="F132" s="22">
        <f t="shared" si="3"/>
        <v>0.17077481608865952</v>
      </c>
      <c r="G132" s="21"/>
    </row>
    <row r="133" spans="1:7" ht="15.75">
      <c r="A133" s="3" t="str">
        <f>'[33]Лист1'!$C$9</f>
        <v>128</v>
      </c>
      <c r="B133" s="16">
        <f t="shared" si="4"/>
        <v>50.377</v>
      </c>
      <c r="C133" s="14">
        <v>12.032339734403363</v>
      </c>
      <c r="D133" s="16">
        <f t="shared" si="5"/>
        <v>50.377</v>
      </c>
      <c r="E133" s="15">
        <v>12.032339734403363</v>
      </c>
      <c r="F133" s="22">
        <f t="shared" si="3"/>
        <v>0</v>
      </c>
      <c r="G133" s="21">
        <v>0.591</v>
      </c>
    </row>
    <row r="134" spans="1:7" ht="15.75">
      <c r="A134" s="3" t="str">
        <f>'[34]Лист1'!$C$9</f>
        <v>129</v>
      </c>
      <c r="B134" s="16">
        <f t="shared" si="4"/>
        <v>14.8296456</v>
      </c>
      <c r="C134" s="14">
        <v>3.542</v>
      </c>
      <c r="D134" s="16">
        <f t="shared" si="5"/>
        <v>16.3410804</v>
      </c>
      <c r="E134" s="15">
        <v>3.903</v>
      </c>
      <c r="F134" s="22">
        <f aca="true" t="shared" si="6" ref="F134:F157">E134-C134</f>
        <v>0.3610000000000002</v>
      </c>
      <c r="G134" s="21"/>
    </row>
    <row r="135" spans="1:7" ht="15.75">
      <c r="A135" s="3" t="str">
        <f>'[36]Лист1'!$C$9</f>
        <v>130</v>
      </c>
      <c r="B135" s="16">
        <f aca="true" t="shared" si="7" ref="B135:B157">C135*4.1868</f>
        <v>9.21096</v>
      </c>
      <c r="C135" s="14">
        <v>2.2</v>
      </c>
      <c r="D135" s="16">
        <f aca="true" t="shared" si="8" ref="D135:D157">E135*4.1868</f>
        <v>10.466999999999999</v>
      </c>
      <c r="E135" s="15">
        <v>2.5</v>
      </c>
      <c r="F135" s="22">
        <f t="shared" si="6"/>
        <v>0.2999999999999998</v>
      </c>
      <c r="G135" s="21"/>
    </row>
    <row r="136" spans="1:7" ht="15.75">
      <c r="A136" s="3" t="str">
        <f>'[37]Лист1'!$C$9</f>
        <v>131</v>
      </c>
      <c r="B136" s="16">
        <f t="shared" si="7"/>
        <v>0</v>
      </c>
      <c r="C136" s="14">
        <v>0</v>
      </c>
      <c r="D136" s="16">
        <f t="shared" si="8"/>
        <v>0.43542719999999996</v>
      </c>
      <c r="E136" s="15">
        <v>0.104</v>
      </c>
      <c r="F136" s="22">
        <f t="shared" si="6"/>
        <v>0.104</v>
      </c>
      <c r="G136" s="21"/>
    </row>
    <row r="137" spans="1:7" ht="15.75">
      <c r="A137" s="3" t="str">
        <f>'[38]Лист1'!$C$9</f>
        <v>132</v>
      </c>
      <c r="B137" s="16">
        <f t="shared" si="7"/>
        <v>2.0934</v>
      </c>
      <c r="C137" s="14">
        <v>0.5</v>
      </c>
      <c r="D137" s="16">
        <f t="shared" si="8"/>
        <v>2.93076</v>
      </c>
      <c r="E137" s="15">
        <v>0.7</v>
      </c>
      <c r="F137" s="22">
        <f t="shared" si="6"/>
        <v>0.19999999999999996</v>
      </c>
      <c r="G137" s="21"/>
    </row>
    <row r="138" spans="1:7" ht="15.75">
      <c r="A138" s="3" t="str">
        <f>'[39]Лист1'!$C$9</f>
        <v>133</v>
      </c>
      <c r="B138" s="16">
        <f t="shared" si="7"/>
        <v>3.76812</v>
      </c>
      <c r="C138" s="14">
        <v>0.9</v>
      </c>
      <c r="D138" s="16">
        <f t="shared" si="8"/>
        <v>5.024159999999999</v>
      </c>
      <c r="E138" s="15">
        <v>1.2</v>
      </c>
      <c r="F138" s="22">
        <f t="shared" si="6"/>
        <v>0.29999999999999993</v>
      </c>
      <c r="G138" s="21"/>
    </row>
    <row r="139" spans="1:7" ht="15.75">
      <c r="A139" s="3" t="str">
        <f>'[40]Лист1'!$C$9</f>
        <v>134</v>
      </c>
      <c r="B139" s="16">
        <f t="shared" si="7"/>
        <v>0</v>
      </c>
      <c r="C139" s="14">
        <v>0</v>
      </c>
      <c r="D139" s="16">
        <f t="shared" si="8"/>
        <v>0</v>
      </c>
      <c r="E139" s="15">
        <v>0</v>
      </c>
      <c r="F139" s="22">
        <f t="shared" si="6"/>
        <v>0</v>
      </c>
      <c r="G139" s="21">
        <v>1.2494999999999998</v>
      </c>
    </row>
    <row r="140" spans="1:7" ht="15.75">
      <c r="A140" s="3" t="str">
        <f>'[41]Лист1'!$C$9</f>
        <v>135</v>
      </c>
      <c r="B140" s="16">
        <f t="shared" si="7"/>
        <v>0.5066028</v>
      </c>
      <c r="C140" s="14">
        <v>0.121</v>
      </c>
      <c r="D140" s="16">
        <f t="shared" si="8"/>
        <v>2.0682792</v>
      </c>
      <c r="E140" s="15">
        <v>0.494</v>
      </c>
      <c r="F140" s="22">
        <f t="shared" si="6"/>
        <v>0.373</v>
      </c>
      <c r="G140" s="21"/>
    </row>
    <row r="141" spans="1:7" ht="15.75">
      <c r="A141" s="3" t="str">
        <f>'[42]Лист1'!$C$9</f>
        <v>136</v>
      </c>
      <c r="B141" s="16">
        <f t="shared" si="7"/>
        <v>1.2560399999999998</v>
      </c>
      <c r="C141" s="14">
        <v>0.3</v>
      </c>
      <c r="D141" s="16">
        <f t="shared" si="8"/>
        <v>2.5120799999999996</v>
      </c>
      <c r="E141" s="15">
        <v>0.6</v>
      </c>
      <c r="F141" s="22">
        <f t="shared" si="6"/>
        <v>0.3</v>
      </c>
      <c r="G141" s="21"/>
    </row>
    <row r="142" spans="1:7" ht="15.75">
      <c r="A142" s="3" t="str">
        <f>'[43]Лист1'!$C$9</f>
        <v>137</v>
      </c>
      <c r="B142" s="16">
        <f t="shared" si="7"/>
        <v>0</v>
      </c>
      <c r="C142" s="14">
        <v>0</v>
      </c>
      <c r="D142" s="16">
        <f t="shared" si="8"/>
        <v>0</v>
      </c>
      <c r="E142" s="15">
        <v>0</v>
      </c>
      <c r="F142" s="22">
        <f t="shared" si="6"/>
        <v>0</v>
      </c>
      <c r="G142" s="21">
        <v>0.5925</v>
      </c>
    </row>
    <row r="143" spans="1:7" ht="15.75">
      <c r="A143" s="3" t="str">
        <f>'[44]Лист1'!$C$9</f>
        <v>138</v>
      </c>
      <c r="B143" s="16">
        <f t="shared" si="7"/>
        <v>0.08792280000000001</v>
      </c>
      <c r="C143" s="14">
        <v>0.021</v>
      </c>
      <c r="D143" s="16">
        <f t="shared" si="8"/>
        <v>0.8206128</v>
      </c>
      <c r="E143" s="15">
        <v>0.196</v>
      </c>
      <c r="F143" s="22">
        <f t="shared" si="6"/>
        <v>0.17500000000000002</v>
      </c>
      <c r="G143" s="21"/>
    </row>
    <row r="144" spans="1:7" ht="15.75">
      <c r="A144" s="3" t="str">
        <f>'[45]Лист1'!$C$9</f>
        <v>139</v>
      </c>
      <c r="B144" s="16">
        <f t="shared" si="7"/>
        <v>0.41868</v>
      </c>
      <c r="C144" s="14">
        <v>0.1</v>
      </c>
      <c r="D144" s="16">
        <f t="shared" si="8"/>
        <v>0.41868</v>
      </c>
      <c r="E144" s="15">
        <v>0.1</v>
      </c>
      <c r="F144" s="22">
        <f t="shared" si="6"/>
        <v>0</v>
      </c>
      <c r="G144" s="21">
        <v>0.594</v>
      </c>
    </row>
    <row r="145" spans="1:7" ht="15.75">
      <c r="A145" s="3" t="str">
        <f>'[47]Лист1'!$C$9</f>
        <v>140</v>
      </c>
      <c r="B145" s="16">
        <f t="shared" si="7"/>
        <v>0</v>
      </c>
      <c r="C145" s="14">
        <v>0</v>
      </c>
      <c r="D145" s="16">
        <f t="shared" si="8"/>
        <v>0</v>
      </c>
      <c r="E145" s="15">
        <v>0</v>
      </c>
      <c r="F145" s="22">
        <f t="shared" si="6"/>
        <v>0</v>
      </c>
      <c r="G145" s="21">
        <v>0.597</v>
      </c>
    </row>
    <row r="146" spans="1:7" ht="15.75">
      <c r="A146" s="3" t="str">
        <f>'[48]Лист1'!$C$9</f>
        <v>141</v>
      </c>
      <c r="B146" s="16">
        <f t="shared" si="7"/>
        <v>0</v>
      </c>
      <c r="C146" s="14">
        <v>0</v>
      </c>
      <c r="D146" s="16">
        <f t="shared" si="8"/>
        <v>0</v>
      </c>
      <c r="E146" s="15">
        <v>0</v>
      </c>
      <c r="F146" s="22">
        <f t="shared" si="6"/>
        <v>0</v>
      </c>
      <c r="G146" s="21">
        <v>0.9705</v>
      </c>
    </row>
    <row r="147" spans="1:7" ht="15.75">
      <c r="A147" s="3" t="str">
        <f>'[49]Лист1'!$C$9</f>
        <v>142</v>
      </c>
      <c r="B147" s="16">
        <f t="shared" si="7"/>
        <v>0.795492</v>
      </c>
      <c r="C147" s="14">
        <v>0.19</v>
      </c>
      <c r="D147" s="16">
        <f t="shared" si="8"/>
        <v>0.795492</v>
      </c>
      <c r="E147" s="15">
        <v>0.19</v>
      </c>
      <c r="F147" s="22">
        <f t="shared" si="6"/>
        <v>0</v>
      </c>
      <c r="G147" s="21">
        <v>0.5415</v>
      </c>
    </row>
    <row r="148" spans="1:7" ht="15.75">
      <c r="A148" s="3" t="str">
        <f>'[50]Лист1'!$C$9</f>
        <v>143</v>
      </c>
      <c r="B148" s="16">
        <f t="shared" si="7"/>
        <v>0</v>
      </c>
      <c r="C148" s="14">
        <v>0</v>
      </c>
      <c r="D148" s="16">
        <f t="shared" si="8"/>
        <v>0</v>
      </c>
      <c r="E148" s="15">
        <v>0</v>
      </c>
      <c r="F148" s="22">
        <f t="shared" si="6"/>
        <v>0</v>
      </c>
      <c r="G148" s="21">
        <v>1.2494999999999998</v>
      </c>
    </row>
    <row r="149" spans="1:7" ht="15.75">
      <c r="A149" s="3" t="str">
        <f>'[51]Лист1'!$C$9</f>
        <v>144</v>
      </c>
      <c r="B149" s="16">
        <f t="shared" si="7"/>
        <v>28.88892</v>
      </c>
      <c r="C149" s="14">
        <v>6.9</v>
      </c>
      <c r="D149" s="16">
        <f t="shared" si="8"/>
        <v>32.23836</v>
      </c>
      <c r="E149" s="15">
        <v>7.7</v>
      </c>
      <c r="F149" s="22">
        <f t="shared" si="6"/>
        <v>0.7999999999999998</v>
      </c>
      <c r="G149" s="21"/>
    </row>
    <row r="150" spans="1:7" ht="15.75">
      <c r="A150" s="3" t="str">
        <f>'[52]Лист1'!$C$9</f>
        <v>145</v>
      </c>
      <c r="B150" s="16">
        <f t="shared" si="7"/>
        <v>3.8602296000000003</v>
      </c>
      <c r="C150" s="14">
        <v>0.922</v>
      </c>
      <c r="D150" s="16">
        <f t="shared" si="8"/>
        <v>4.7352707999999994</v>
      </c>
      <c r="E150" s="15">
        <v>1.131</v>
      </c>
      <c r="F150" s="22">
        <f t="shared" si="6"/>
        <v>0.20899999999999996</v>
      </c>
      <c r="G150" s="21"/>
    </row>
    <row r="151" spans="1:7" ht="15.75">
      <c r="A151" s="3" t="str">
        <f>'[53]Лист1'!$C$9</f>
        <v>146</v>
      </c>
      <c r="B151" s="16">
        <f t="shared" si="7"/>
        <v>52.608</v>
      </c>
      <c r="C151" s="14">
        <v>12.565204929779306</v>
      </c>
      <c r="D151" s="16">
        <f t="shared" si="8"/>
        <v>54.047</v>
      </c>
      <c r="E151" s="15">
        <v>12.908904175026272</v>
      </c>
      <c r="F151" s="22">
        <f t="shared" si="6"/>
        <v>0.3436992452469667</v>
      </c>
      <c r="G151" s="21"/>
    </row>
    <row r="152" spans="1:7" ht="15.75">
      <c r="A152" s="3" t="str">
        <f>'[54]Лист1'!$C$9</f>
        <v>147</v>
      </c>
      <c r="B152" s="16">
        <f t="shared" si="7"/>
        <v>0</v>
      </c>
      <c r="C152" s="14">
        <v>0</v>
      </c>
      <c r="D152" s="16">
        <f t="shared" si="8"/>
        <v>0</v>
      </c>
      <c r="E152" s="15">
        <v>0</v>
      </c>
      <c r="F152" s="22">
        <f t="shared" si="6"/>
        <v>0</v>
      </c>
      <c r="G152" s="21">
        <v>0.6569999999999999</v>
      </c>
    </row>
    <row r="153" spans="1:7" ht="15.75">
      <c r="A153" s="3" t="str">
        <f>'[55]Лист1'!$C$9</f>
        <v>148</v>
      </c>
      <c r="B153" s="16">
        <f t="shared" si="7"/>
        <v>0</v>
      </c>
      <c r="C153" s="14">
        <v>0</v>
      </c>
      <c r="D153" s="16">
        <f t="shared" si="8"/>
        <v>0</v>
      </c>
      <c r="E153" s="15">
        <v>0</v>
      </c>
      <c r="F153" s="22">
        <f t="shared" si="6"/>
        <v>0</v>
      </c>
      <c r="G153" s="21">
        <v>0.594</v>
      </c>
    </row>
    <row r="154" spans="1:7" ht="15.75">
      <c r="A154" s="3" t="str">
        <f>'[56]Лист1'!$C$9</f>
        <v>149</v>
      </c>
      <c r="B154" s="16">
        <f t="shared" si="7"/>
        <v>0</v>
      </c>
      <c r="C154" s="14">
        <v>0</v>
      </c>
      <c r="D154" s="16">
        <f t="shared" si="8"/>
        <v>0</v>
      </c>
      <c r="E154" s="15">
        <v>0</v>
      </c>
      <c r="F154" s="22">
        <f t="shared" si="6"/>
        <v>0</v>
      </c>
      <c r="G154" s="21">
        <v>0.5925</v>
      </c>
    </row>
    <row r="155" spans="1:7" ht="15.75">
      <c r="A155" s="3" t="str">
        <f>'[58]Лист1'!$C$9</f>
        <v>150</v>
      </c>
      <c r="B155" s="16">
        <f t="shared" si="7"/>
        <v>8.541072</v>
      </c>
      <c r="C155" s="14">
        <v>2.04</v>
      </c>
      <c r="D155" s="16">
        <f t="shared" si="8"/>
        <v>10.7014608</v>
      </c>
      <c r="E155" s="15">
        <v>2.556</v>
      </c>
      <c r="F155" s="22">
        <f t="shared" si="6"/>
        <v>0.516</v>
      </c>
      <c r="G155" s="21"/>
    </row>
    <row r="156" spans="1:7" ht="15.75">
      <c r="A156" s="3" t="str">
        <f>'[59]Лист1'!$C$9</f>
        <v>151</v>
      </c>
      <c r="B156" s="16">
        <f t="shared" si="7"/>
        <v>0.41868</v>
      </c>
      <c r="C156" s="14">
        <v>0.1</v>
      </c>
      <c r="D156" s="16">
        <f t="shared" si="8"/>
        <v>0.9922715999999999</v>
      </c>
      <c r="E156" s="15">
        <v>0.237</v>
      </c>
      <c r="F156" s="22">
        <f t="shared" si="6"/>
        <v>0.13699999999999998</v>
      </c>
      <c r="G156" s="21"/>
    </row>
    <row r="157" spans="1:7" ht="15.75">
      <c r="A157" s="3" t="str">
        <f>'[60]Лист1'!$C$9</f>
        <v>152</v>
      </c>
      <c r="B157" s="16">
        <f t="shared" si="7"/>
        <v>22.19004</v>
      </c>
      <c r="C157" s="14">
        <v>5.3</v>
      </c>
      <c r="D157" s="16">
        <f t="shared" si="8"/>
        <v>25.1208</v>
      </c>
      <c r="E157" s="15">
        <v>6</v>
      </c>
      <c r="F157" s="22">
        <f t="shared" si="6"/>
        <v>0.7000000000000002</v>
      </c>
      <c r="G157" s="21"/>
    </row>
    <row r="158" spans="1:9" ht="15.75">
      <c r="A158" s="8" t="s">
        <v>4</v>
      </c>
      <c r="B158" s="9"/>
      <c r="C158" s="10"/>
      <c r="D158" s="10"/>
      <c r="E158" s="10"/>
      <c r="F158" s="40">
        <f>SUM(F6:G157)</f>
        <v>76.1124638291774</v>
      </c>
      <c r="G158" s="40"/>
      <c r="I158" s="42"/>
    </row>
    <row r="159" spans="1:7" ht="15.75">
      <c r="A159" s="19" t="s">
        <v>5</v>
      </c>
      <c r="B159" s="19"/>
      <c r="C159" s="35" t="s">
        <v>17</v>
      </c>
      <c r="D159" s="36"/>
      <c r="E159" s="37"/>
      <c r="F159" s="41">
        <f>F158-F160</f>
        <v>57.2844638291774</v>
      </c>
      <c r="G159" s="41"/>
    </row>
    <row r="160" spans="1:7" ht="15.75">
      <c r="A160" s="19" t="s">
        <v>13</v>
      </c>
      <c r="B160" s="19"/>
      <c r="C160" s="19"/>
      <c r="D160" s="19"/>
      <c r="E160" s="19"/>
      <c r="F160" s="33">
        <v>18.828</v>
      </c>
      <c r="G160" s="33"/>
    </row>
    <row r="161" spans="1:7" ht="15.75">
      <c r="A161" s="19" t="s">
        <v>6</v>
      </c>
      <c r="B161" s="19"/>
      <c r="C161" s="19"/>
      <c r="D161" s="19"/>
      <c r="E161" s="20"/>
      <c r="F161" s="40">
        <f>F158-F159-F160</f>
        <v>0</v>
      </c>
      <c r="G161" s="40"/>
    </row>
    <row r="162" spans="1:7" ht="15.75">
      <c r="A162" s="38" t="s">
        <v>7</v>
      </c>
      <c r="B162" s="38"/>
      <c r="C162" s="38"/>
      <c r="D162" s="38"/>
      <c r="E162" s="38"/>
      <c r="F162" s="39">
        <f>F161/7533.9</f>
        <v>0</v>
      </c>
      <c r="G162" s="39"/>
    </row>
    <row r="163" spans="1:7" ht="15.75">
      <c r="A163" s="1"/>
      <c r="B163" s="1"/>
      <c r="C163" s="1"/>
      <c r="D163" s="1"/>
      <c r="E163" s="11"/>
      <c r="F163" s="1"/>
      <c r="G163" s="12"/>
    </row>
    <row r="164" spans="1:7" ht="15.75">
      <c r="A164" s="1"/>
      <c r="B164" s="1"/>
      <c r="C164" s="1"/>
      <c r="D164" s="1"/>
      <c r="E164" s="6"/>
      <c r="F164" s="1"/>
      <c r="G164" s="4"/>
    </row>
    <row r="165" spans="1:7" ht="15.75">
      <c r="A165" s="1"/>
      <c r="B165" s="1"/>
      <c r="C165" s="1"/>
      <c r="D165" s="1"/>
      <c r="E165" s="6"/>
      <c r="F165" s="1"/>
      <c r="G165" s="4"/>
    </row>
    <row r="166" spans="1:7" ht="15.75">
      <c r="A166" s="1"/>
      <c r="B166" s="1"/>
      <c r="C166" s="1"/>
      <c r="D166" s="1"/>
      <c r="E166" s="6"/>
      <c r="F166" s="1"/>
      <c r="G166" s="4"/>
    </row>
    <row r="167" spans="1:7" ht="15.75">
      <c r="A167" s="1"/>
      <c r="B167" s="1"/>
      <c r="C167" s="1"/>
      <c r="D167" s="1"/>
      <c r="E167" s="6"/>
      <c r="F167" s="1"/>
      <c r="G167" s="4"/>
    </row>
    <row r="168" spans="1:7" ht="15.75">
      <c r="A168" s="1"/>
      <c r="B168" s="1"/>
      <c r="C168" s="1"/>
      <c r="D168" s="1"/>
      <c r="E168" s="6"/>
      <c r="F168" s="1"/>
      <c r="G168" s="4"/>
    </row>
    <row r="169" spans="1:7" ht="15.75">
      <c r="A169" s="1"/>
      <c r="B169" s="1"/>
      <c r="C169" s="1"/>
      <c r="D169" s="1"/>
      <c r="E169" s="6"/>
      <c r="F169" s="1"/>
      <c r="G169" s="4"/>
    </row>
    <row r="170" spans="1:7" ht="15.75">
      <c r="A170" s="1"/>
      <c r="B170" s="1"/>
      <c r="C170" s="1"/>
      <c r="D170" s="1"/>
      <c r="E170" s="6"/>
      <c r="F170" s="1"/>
      <c r="G170" s="4"/>
    </row>
    <row r="171" spans="1:7" ht="15.75">
      <c r="A171" s="1"/>
      <c r="B171" s="1"/>
      <c r="C171" s="1"/>
      <c r="D171" s="1"/>
      <c r="E171" s="6"/>
      <c r="F171" s="1"/>
      <c r="G171" s="4"/>
    </row>
    <row r="172" spans="1:7" ht="15.75">
      <c r="A172" s="1"/>
      <c r="B172" s="1"/>
      <c r="C172" s="1"/>
      <c r="D172" s="1"/>
      <c r="E172" s="6"/>
      <c r="F172" s="1"/>
      <c r="G172" s="4"/>
    </row>
    <row r="173" spans="1:7" ht="15.75">
      <c r="A173" s="1"/>
      <c r="B173" s="1"/>
      <c r="C173" s="1"/>
      <c r="D173" s="1"/>
      <c r="E173" s="6"/>
      <c r="F173" s="1"/>
      <c r="G173" s="4"/>
    </row>
    <row r="174" spans="1:7" ht="15.75">
      <c r="A174" s="1"/>
      <c r="B174" s="1"/>
      <c r="C174" s="1"/>
      <c r="D174" s="1"/>
      <c r="E174" s="6"/>
      <c r="F174" s="1"/>
      <c r="G174" s="4"/>
    </row>
    <row r="175" spans="1:7" ht="15.75">
      <c r="A175" s="1"/>
      <c r="B175" s="1"/>
      <c r="C175" s="1"/>
      <c r="D175" s="1"/>
      <c r="E175" s="6"/>
      <c r="F175" s="1"/>
      <c r="G175" s="4"/>
    </row>
    <row r="176" spans="1:7" ht="15.75">
      <c r="A176" s="1"/>
      <c r="B176" s="1"/>
      <c r="C176" s="1"/>
      <c r="D176" s="1"/>
      <c r="E176" s="6"/>
      <c r="F176" s="1"/>
      <c r="G176" s="4"/>
    </row>
    <row r="177" spans="1:7" ht="15.75">
      <c r="A177" s="1"/>
      <c r="B177" s="1"/>
      <c r="C177" s="1"/>
      <c r="D177" s="1"/>
      <c r="E177" s="6"/>
      <c r="F177" s="1"/>
      <c r="G177" s="4"/>
    </row>
    <row r="178" spans="1:7" ht="15.75">
      <c r="A178" s="1"/>
      <c r="B178" s="1"/>
      <c r="C178" s="1"/>
      <c r="D178" s="1"/>
      <c r="E178" s="6"/>
      <c r="F178" s="1"/>
      <c r="G178" s="4"/>
    </row>
    <row r="179" spans="1:7" ht="15.75">
      <c r="A179" s="1"/>
      <c r="B179" s="1"/>
      <c r="C179" s="1"/>
      <c r="D179" s="1"/>
      <c r="E179" s="6"/>
      <c r="F179" s="1"/>
      <c r="G179" s="4"/>
    </row>
    <row r="180" spans="1:7" ht="15.75">
      <c r="A180" s="1"/>
      <c r="B180" s="1"/>
      <c r="C180" s="1"/>
      <c r="D180" s="1"/>
      <c r="E180" s="6"/>
      <c r="F180" s="1"/>
      <c r="G180" s="4"/>
    </row>
    <row r="181" spans="1:7" ht="15.75">
      <c r="A181" s="1"/>
      <c r="B181" s="1"/>
      <c r="C181" s="1"/>
      <c r="D181" s="1"/>
      <c r="E181" s="6"/>
      <c r="F181" s="1"/>
      <c r="G181" s="4"/>
    </row>
    <row r="182" spans="1:7" ht="15.75">
      <c r="A182" s="1"/>
      <c r="B182" s="1"/>
      <c r="C182" s="1"/>
      <c r="D182" s="1"/>
      <c r="E182" s="6"/>
      <c r="F182" s="1"/>
      <c r="G182" s="4"/>
    </row>
    <row r="183" spans="1:7" ht="15.75">
      <c r="A183" s="1"/>
      <c r="B183" s="1"/>
      <c r="C183" s="1"/>
      <c r="D183" s="1"/>
      <c r="E183" s="6"/>
      <c r="F183" s="1"/>
      <c r="G183" s="4"/>
    </row>
    <row r="184" spans="1:7" ht="15.75">
      <c r="A184" s="1"/>
      <c r="B184" s="1"/>
      <c r="C184" s="1"/>
      <c r="D184" s="1"/>
      <c r="E184" s="6"/>
      <c r="F184" s="1"/>
      <c r="G184" s="4"/>
    </row>
    <row r="185" spans="1:7" ht="15.75">
      <c r="A185" s="1"/>
      <c r="B185" s="1"/>
      <c r="C185" s="1"/>
      <c r="D185" s="1"/>
      <c r="E185" s="6"/>
      <c r="F185" s="1"/>
      <c r="G185" s="4"/>
    </row>
    <row r="186" spans="1:7" ht="15.75">
      <c r="A186" s="1"/>
      <c r="B186" s="1"/>
      <c r="C186" s="1"/>
      <c r="D186" s="1"/>
      <c r="E186" s="6"/>
      <c r="F186" s="1"/>
      <c r="G186" s="4"/>
    </row>
    <row r="187" spans="1:7" ht="15.75">
      <c r="A187" s="1"/>
      <c r="B187" s="1"/>
      <c r="C187" s="1"/>
      <c r="D187" s="1"/>
      <c r="E187" s="6"/>
      <c r="F187" s="1"/>
      <c r="G187" s="4"/>
    </row>
    <row r="188" spans="1:7" ht="15.75">
      <c r="A188" s="1"/>
      <c r="B188" s="1"/>
      <c r="C188" s="1"/>
      <c r="D188" s="1"/>
      <c r="E188" s="6"/>
      <c r="F188" s="1"/>
      <c r="G188" s="4"/>
    </row>
    <row r="189" spans="1:7" ht="15.75">
      <c r="A189" s="1"/>
      <c r="B189" s="1"/>
      <c r="C189" s="1"/>
      <c r="D189" s="1"/>
      <c r="E189" s="6"/>
      <c r="F189" s="1"/>
      <c r="G189" s="4"/>
    </row>
    <row r="190" spans="1:7" ht="15.75">
      <c r="A190" s="1"/>
      <c r="B190" s="1"/>
      <c r="C190" s="1"/>
      <c r="D190" s="1"/>
      <c r="E190" s="6"/>
      <c r="F190" s="1"/>
      <c r="G190" s="4"/>
    </row>
    <row r="191" spans="1:7" ht="15.75">
      <c r="A191" s="1"/>
      <c r="B191" s="1"/>
      <c r="C191" s="1"/>
      <c r="D191" s="1"/>
      <c r="E191" s="6"/>
      <c r="F191" s="1"/>
      <c r="G191" s="4"/>
    </row>
    <row r="192" spans="1:7" ht="15.75">
      <c r="A192" s="1"/>
      <c r="B192" s="1"/>
      <c r="C192" s="1"/>
      <c r="D192" s="1"/>
      <c r="E192" s="6"/>
      <c r="F192" s="1"/>
      <c r="G192" s="4"/>
    </row>
    <row r="193" spans="1:7" ht="15.75">
      <c r="A193" s="1"/>
      <c r="B193" s="1"/>
      <c r="C193" s="1"/>
      <c r="D193" s="1"/>
      <c r="E193" s="6"/>
      <c r="F193" s="1"/>
      <c r="G193" s="4"/>
    </row>
    <row r="194" spans="1:7" ht="15.75">
      <c r="A194" s="1"/>
      <c r="B194" s="1"/>
      <c r="C194" s="1"/>
      <c r="D194" s="1"/>
      <c r="E194" s="6"/>
      <c r="F194" s="1"/>
      <c r="G194" s="4"/>
    </row>
    <row r="195" spans="1:7" ht="15.75">
      <c r="A195" s="1"/>
      <c r="B195" s="1"/>
      <c r="C195" s="1"/>
      <c r="D195" s="1"/>
      <c r="E195" s="6"/>
      <c r="F195" s="1"/>
      <c r="G195" s="4"/>
    </row>
    <row r="196" spans="1:7" ht="15.75">
      <c r="A196" s="1"/>
      <c r="B196" s="1"/>
      <c r="C196" s="1"/>
      <c r="D196" s="1"/>
      <c r="E196" s="6"/>
      <c r="F196" s="1"/>
      <c r="G196" s="4"/>
    </row>
    <row r="197" spans="1:7" ht="15.75">
      <c r="A197" s="1"/>
      <c r="B197" s="1"/>
      <c r="C197" s="1"/>
      <c r="D197" s="1"/>
      <c r="E197" s="6"/>
      <c r="F197" s="1"/>
      <c r="G197" s="4"/>
    </row>
    <row r="198" spans="1:7" ht="15.75">
      <c r="A198" s="1"/>
      <c r="B198" s="1"/>
      <c r="C198" s="1"/>
      <c r="D198" s="1"/>
      <c r="E198" s="6"/>
      <c r="F198" s="1"/>
      <c r="G198" s="4"/>
    </row>
    <row r="199" spans="1:7" ht="15.75">
      <c r="A199" s="1"/>
      <c r="B199" s="1"/>
      <c r="C199" s="1"/>
      <c r="D199" s="1"/>
      <c r="E199" s="6"/>
      <c r="F199" s="1"/>
      <c r="G199" s="4"/>
    </row>
    <row r="200" spans="1:7" ht="15.75">
      <c r="A200" s="1"/>
      <c r="B200" s="1"/>
      <c r="C200" s="1"/>
      <c r="D200" s="1"/>
      <c r="E200" s="6"/>
      <c r="F200" s="1"/>
      <c r="G200" s="4"/>
    </row>
    <row r="201" spans="1:7" ht="15.75">
      <c r="A201" s="1"/>
      <c r="B201" s="1"/>
      <c r="C201" s="1"/>
      <c r="D201" s="1"/>
      <c r="E201" s="6"/>
      <c r="F201" s="1"/>
      <c r="G201" s="4"/>
    </row>
    <row r="202" spans="1:7" ht="15.75">
      <c r="A202" s="1"/>
      <c r="B202" s="1"/>
      <c r="C202" s="1"/>
      <c r="D202" s="1"/>
      <c r="E202" s="6"/>
      <c r="F202" s="1"/>
      <c r="G202" s="4"/>
    </row>
    <row r="203" spans="1:7" ht="15.75">
      <c r="A203" s="1"/>
      <c r="B203" s="1"/>
      <c r="C203" s="1"/>
      <c r="D203" s="1"/>
      <c r="E203" s="6"/>
      <c r="F203" s="1"/>
      <c r="G203" s="4"/>
    </row>
    <row r="204" spans="1:7" ht="15.75">
      <c r="A204" s="1"/>
      <c r="B204" s="1"/>
      <c r="C204" s="1"/>
      <c r="D204" s="1"/>
      <c r="E204" s="6"/>
      <c r="F204" s="1"/>
      <c r="G204" s="4"/>
    </row>
    <row r="205" spans="1:7" ht="15.75">
      <c r="A205" s="1"/>
      <c r="B205" s="1"/>
      <c r="C205" s="1"/>
      <c r="D205" s="1"/>
      <c r="E205" s="6"/>
      <c r="F205" s="1"/>
      <c r="G205" s="4"/>
    </row>
    <row r="206" spans="1:7" ht="15.75">
      <c r="A206" s="1"/>
      <c r="B206" s="1"/>
      <c r="C206" s="1"/>
      <c r="D206" s="1"/>
      <c r="E206" s="6"/>
      <c r="F206" s="1"/>
      <c r="G206" s="4"/>
    </row>
    <row r="207" spans="1:7" ht="15.75">
      <c r="A207" s="1"/>
      <c r="B207" s="1"/>
      <c r="C207" s="1"/>
      <c r="D207" s="1"/>
      <c r="E207" s="6"/>
      <c r="F207" s="1"/>
      <c r="G207" s="4"/>
    </row>
    <row r="208" spans="1:7" ht="15.75">
      <c r="A208" s="1"/>
      <c r="B208" s="1"/>
      <c r="C208" s="1"/>
      <c r="D208" s="1"/>
      <c r="E208" s="6"/>
      <c r="F208" s="1"/>
      <c r="G208" s="4"/>
    </row>
    <row r="209" spans="1:7" ht="15.75">
      <c r="A209" s="1"/>
      <c r="B209" s="1"/>
      <c r="C209" s="1"/>
      <c r="D209" s="1"/>
      <c r="E209" s="6"/>
      <c r="F209" s="1"/>
      <c r="G209" s="4"/>
    </row>
    <row r="210" spans="1:7" ht="15.75">
      <c r="A210" s="1"/>
      <c r="B210" s="1"/>
      <c r="C210" s="1"/>
      <c r="D210" s="1"/>
      <c r="E210" s="6"/>
      <c r="F210" s="1"/>
      <c r="G210" s="4"/>
    </row>
    <row r="211" spans="1:7" ht="15.75">
      <c r="A211" s="1"/>
      <c r="B211" s="1"/>
      <c r="C211" s="1"/>
      <c r="D211" s="1"/>
      <c r="E211" s="6"/>
      <c r="F211" s="1"/>
      <c r="G211" s="4"/>
    </row>
    <row r="212" spans="1:7" ht="15.75">
      <c r="A212" s="1"/>
      <c r="B212" s="1"/>
      <c r="C212" s="1"/>
      <c r="D212" s="1"/>
      <c r="E212" s="6"/>
      <c r="F212" s="1"/>
      <c r="G212" s="4"/>
    </row>
    <row r="213" spans="1:7" ht="15.75">
      <c r="A213" s="1"/>
      <c r="B213" s="1"/>
      <c r="C213" s="1"/>
      <c r="D213" s="1"/>
      <c r="E213" s="6"/>
      <c r="F213" s="1"/>
      <c r="G213" s="4"/>
    </row>
    <row r="214" spans="1:7" ht="15.75">
      <c r="A214" s="1"/>
      <c r="B214" s="1"/>
      <c r="C214" s="1"/>
      <c r="D214" s="1"/>
      <c r="E214" s="6"/>
      <c r="F214" s="1"/>
      <c r="G214" s="4"/>
    </row>
    <row r="215" spans="1:7" ht="15.75">
      <c r="A215" s="1"/>
      <c r="B215" s="1"/>
      <c r="C215" s="1"/>
      <c r="D215" s="1"/>
      <c r="E215" s="6"/>
      <c r="F215" s="1"/>
      <c r="G215" s="4"/>
    </row>
    <row r="216" spans="1:7" ht="15.75">
      <c r="A216" s="1"/>
      <c r="B216" s="1"/>
      <c r="C216" s="1"/>
      <c r="D216" s="1"/>
      <c r="E216" s="6"/>
      <c r="F216" s="1"/>
      <c r="G216" s="4"/>
    </row>
  </sheetData>
  <sheetProtection/>
  <mergeCells count="16">
    <mergeCell ref="A1:F1"/>
    <mergeCell ref="A2:A5"/>
    <mergeCell ref="B2:G2"/>
    <mergeCell ref="B3:C3"/>
    <mergeCell ref="A162:E162"/>
    <mergeCell ref="F162:G162"/>
    <mergeCell ref="F158:G158"/>
    <mergeCell ref="F159:G159"/>
    <mergeCell ref="F161:G161"/>
    <mergeCell ref="C159:E159"/>
    <mergeCell ref="D3:E3"/>
    <mergeCell ref="F3:F5"/>
    <mergeCell ref="G3:G5"/>
    <mergeCell ref="B5:C5"/>
    <mergeCell ref="D5:E5"/>
    <mergeCell ref="F160:G16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2019-04-10T12:34:35Z</dcterms:modified>
  <cp:category/>
  <cp:version/>
  <cp:contentType/>
  <cp:contentStatus/>
</cp:coreProperties>
</file>