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Шумилова 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</externalReferences>
  <definedNames/>
  <calcPr fullCalcOnLoad="1"/>
</workbook>
</file>

<file path=xl/sharedStrings.xml><?xml version="1.0" encoding="utf-8"?>
<sst xmlns="http://schemas.openxmlformats.org/spreadsheetml/2006/main" count="18" uniqueCount="17">
  <si>
    <t>Показания приборов учета отопления за апрель  2017 г по адресу: г.Белгород ул.Шумилова д.8</t>
  </si>
  <si>
    <t>Квартира</t>
  </si>
  <si>
    <t>Заводской номер счетчика</t>
  </si>
  <si>
    <t>Показания прибора</t>
  </si>
  <si>
    <t>Начало периода</t>
  </si>
  <si>
    <t>Конец периода</t>
  </si>
  <si>
    <t>Приращение за период по счетчикам</t>
  </si>
  <si>
    <t>По нормативу, по среднему</t>
  </si>
  <si>
    <t xml:space="preserve"> кДж</t>
  </si>
  <si>
    <t>Гкал</t>
  </si>
  <si>
    <t>кДж</t>
  </si>
  <si>
    <t>28.03.2017.  0:00:00</t>
  </si>
  <si>
    <t>24.04.2017. 0:00:00</t>
  </si>
  <si>
    <t>Расход по ИПУ</t>
  </si>
  <si>
    <t>Расход по ОДПУ</t>
  </si>
  <si>
    <t>Расход на ОДН</t>
  </si>
  <si>
    <t>ОДН на 1 м2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</si>
</sst>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0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0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00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01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02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03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04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05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06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07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08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1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10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11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12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13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14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15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16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17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18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2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20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21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22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23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24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25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26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27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28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2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3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30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31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32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33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34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35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36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37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38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3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4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40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41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42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43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44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45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46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47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48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4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5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50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51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5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7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2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2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2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23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2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25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2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27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2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2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3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3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3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32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3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34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35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36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37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38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3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4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40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4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42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43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44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45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46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47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48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4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5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50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51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52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53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54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55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56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57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5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5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6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60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6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62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63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64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65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66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67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68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6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7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70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71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72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73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7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75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76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77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78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7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8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80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81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82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8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84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85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86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87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88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8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9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90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91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92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93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94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95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96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97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98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13\&#1056;&#1072;&#1073;&#1086;&#1095;&#1080;&#1081;%20&#1089;&#1090;&#1086;&#1083;\Link%20to%20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.&#1079;&#1072;%202017%20&#1075;&#1086;&#1076;\&#1054;&#1090;&#1095;&#1077;&#1090;&#1099;%20&#1076;&#1083;&#1103;%20&#1089;&#1072;&#1081;&#1090;&#1072;\&#1040;&#1087;&#1088;&#1077;&#1083;&#1100;%20&#1076;&#1083;&#1103;%20&#1089;&#1072;&#1081;&#1090;&#1072;%20%2017%20&#1075;%20\&#1054;&#1090;&#1095;&#1077;&#1090;\Excel\&#1064;&#1091;&#1084;&#1080;&#1083;&#1086;&#1074;&#1072;%208,%20&#1082;&#1074;.%20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"/>
    </sheetNames>
    <sheetDataSet>
      <sheetData sheetId="0">
        <row r="9">
          <cell r="C9" t="str">
            <v>1</v>
          </cell>
        </row>
        <row r="15">
          <cell r="D15" t="str">
            <v>9A-0100422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"/>
    </sheetNames>
    <sheetDataSet>
      <sheetData sheetId="0">
        <row r="9">
          <cell r="C9" t="str">
            <v>10</v>
          </cell>
        </row>
        <row r="15">
          <cell r="D15" t="str">
            <v>9A-0100501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0"/>
    </sheetNames>
    <sheetDataSet>
      <sheetData sheetId="0">
        <row r="9">
          <cell r="C9" t="str">
            <v>100</v>
          </cell>
        </row>
        <row r="15">
          <cell r="D15" t="str">
            <v>9A-0100467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1"/>
    </sheetNames>
    <sheetDataSet>
      <sheetData sheetId="0">
        <row r="9">
          <cell r="C9" t="str">
            <v>101</v>
          </cell>
        </row>
        <row r="15">
          <cell r="D15" t="str">
            <v>9A-0100437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2"/>
    </sheetNames>
    <sheetDataSet>
      <sheetData sheetId="0">
        <row r="9">
          <cell r="C9" t="str">
            <v>102</v>
          </cell>
        </row>
        <row r="15">
          <cell r="D15" t="str">
            <v>9A-0100335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3"/>
    </sheetNames>
    <sheetDataSet>
      <sheetData sheetId="0">
        <row r="9">
          <cell r="C9" t="str">
            <v>103</v>
          </cell>
        </row>
        <row r="15">
          <cell r="D15" t="str">
            <v>9A-0100496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4"/>
    </sheetNames>
    <sheetDataSet>
      <sheetData sheetId="0">
        <row r="9">
          <cell r="C9" t="str">
            <v>104</v>
          </cell>
        </row>
        <row r="15">
          <cell r="D15" t="str">
            <v>9A-0100478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5"/>
    </sheetNames>
    <sheetDataSet>
      <sheetData sheetId="0">
        <row r="9">
          <cell r="C9" t="str">
            <v>105</v>
          </cell>
        </row>
        <row r="15">
          <cell r="D15" t="str">
            <v>9A-0100327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6"/>
    </sheetNames>
    <sheetDataSet>
      <sheetData sheetId="0">
        <row r="9">
          <cell r="C9" t="str">
            <v>106</v>
          </cell>
        </row>
        <row r="15">
          <cell r="D15" t="str">
            <v>9A-0100491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7"/>
    </sheetNames>
    <sheetDataSet>
      <sheetData sheetId="0">
        <row r="9">
          <cell r="C9" t="str">
            <v>107</v>
          </cell>
        </row>
        <row r="15">
          <cell r="D15" t="str">
            <v>9A-0100372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8"/>
    </sheetNames>
    <sheetDataSet>
      <sheetData sheetId="0">
        <row r="9">
          <cell r="C9" t="str">
            <v>108</v>
          </cell>
        </row>
        <row r="15">
          <cell r="D15" t="str">
            <v>9A-0100546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9"/>
    </sheetNames>
    <sheetDataSet>
      <sheetData sheetId="0">
        <row r="9">
          <cell r="C9" t="str">
            <v>109</v>
          </cell>
        </row>
        <row r="15">
          <cell r="D15" t="str">
            <v>9A-0100577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"/>
    </sheetNames>
    <sheetDataSet>
      <sheetData sheetId="0">
        <row r="9">
          <cell r="C9" t="str">
            <v>11</v>
          </cell>
        </row>
        <row r="15">
          <cell r="D15" t="str">
            <v>9A-0100692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0"/>
    </sheetNames>
    <sheetDataSet>
      <sheetData sheetId="0">
        <row r="9">
          <cell r="C9" t="str">
            <v>110</v>
          </cell>
        </row>
        <row r="15">
          <cell r="D15" t="str">
            <v>9A-0100617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1"/>
    </sheetNames>
    <sheetDataSet>
      <sheetData sheetId="0">
        <row r="9">
          <cell r="C9" t="str">
            <v>111</v>
          </cell>
        </row>
        <row r="15">
          <cell r="D15" t="str">
            <v>9A-0100547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2"/>
    </sheetNames>
    <sheetDataSet>
      <sheetData sheetId="0">
        <row r="9">
          <cell r="C9" t="str">
            <v>112</v>
          </cell>
        </row>
        <row r="15">
          <cell r="D15" t="str">
            <v>9A-0100567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3"/>
    </sheetNames>
    <sheetDataSet>
      <sheetData sheetId="0">
        <row r="9">
          <cell r="C9" t="str">
            <v>113</v>
          </cell>
        </row>
        <row r="15">
          <cell r="D15" t="str">
            <v>9A-0100575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4"/>
    </sheetNames>
    <sheetDataSet>
      <sheetData sheetId="0">
        <row r="9">
          <cell r="C9" t="str">
            <v>114</v>
          </cell>
        </row>
        <row r="15">
          <cell r="D15" t="str">
            <v>9A-0100592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5"/>
    </sheetNames>
    <sheetDataSet>
      <sheetData sheetId="0">
        <row r="9">
          <cell r="C9" t="str">
            <v>115</v>
          </cell>
        </row>
        <row r="15">
          <cell r="D15" t="str">
            <v>9A-0100553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6"/>
    </sheetNames>
    <sheetDataSet>
      <sheetData sheetId="0">
        <row r="9">
          <cell r="C9" t="str">
            <v>116</v>
          </cell>
        </row>
        <row r="15">
          <cell r="D15" t="str">
            <v>9A-0100436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7"/>
    </sheetNames>
    <sheetDataSet>
      <sheetData sheetId="0">
        <row r="9">
          <cell r="C9" t="str">
            <v>117</v>
          </cell>
        </row>
        <row r="15">
          <cell r="D15" t="str">
            <v>9A-0100389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8"/>
    </sheetNames>
    <sheetDataSet>
      <sheetData sheetId="0">
        <row r="9">
          <cell r="C9" t="str">
            <v>118</v>
          </cell>
        </row>
        <row r="15">
          <cell r="D15" t="str">
            <v>9A-0100405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9"/>
    </sheetNames>
    <sheetDataSet>
      <sheetData sheetId="0">
        <row r="9">
          <cell r="C9" t="str">
            <v>119</v>
          </cell>
        </row>
        <row r="15">
          <cell r="D15" t="str">
            <v>9A-0100393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"/>
    </sheetNames>
    <sheetDataSet>
      <sheetData sheetId="0">
        <row r="9">
          <cell r="C9" t="str">
            <v>12</v>
          </cell>
        </row>
        <row r="15">
          <cell r="D15" t="str">
            <v>9A-0100693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0"/>
    </sheetNames>
    <sheetDataSet>
      <sheetData sheetId="0">
        <row r="9">
          <cell r="C9" t="str">
            <v>120</v>
          </cell>
        </row>
        <row r="15">
          <cell r="D15" t="str">
            <v>9A-0100409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1"/>
    </sheetNames>
    <sheetDataSet>
      <sheetData sheetId="0">
        <row r="9">
          <cell r="C9" t="str">
            <v>121</v>
          </cell>
        </row>
        <row r="15">
          <cell r="D15" t="str">
            <v>9A-0100406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2"/>
    </sheetNames>
    <sheetDataSet>
      <sheetData sheetId="0">
        <row r="9">
          <cell r="C9" t="str">
            <v>122</v>
          </cell>
        </row>
        <row r="15">
          <cell r="D15" t="str">
            <v>9A-0100404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3"/>
    </sheetNames>
    <sheetDataSet>
      <sheetData sheetId="0">
        <row r="9">
          <cell r="C9" t="str">
            <v>123</v>
          </cell>
        </row>
        <row r="15">
          <cell r="D15" t="str">
            <v>9A-0100402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4"/>
    </sheetNames>
    <sheetDataSet>
      <sheetData sheetId="0">
        <row r="9">
          <cell r="C9" t="str">
            <v>124</v>
          </cell>
        </row>
        <row r="15">
          <cell r="D15" t="str">
            <v>9A-0100396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5"/>
    </sheetNames>
    <sheetDataSet>
      <sheetData sheetId="0">
        <row r="9">
          <cell r="C9" t="str">
            <v>125</v>
          </cell>
        </row>
        <row r="15">
          <cell r="D15" t="str">
            <v>9A-0100350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6"/>
    </sheetNames>
    <sheetDataSet>
      <sheetData sheetId="0">
        <row r="9">
          <cell r="C9" t="str">
            <v>126</v>
          </cell>
        </row>
        <row r="15">
          <cell r="D15" t="str">
            <v>9A-0100726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7"/>
    </sheetNames>
    <sheetDataSet>
      <sheetData sheetId="0">
        <row r="9">
          <cell r="C9" t="str">
            <v>127</v>
          </cell>
        </row>
        <row r="15">
          <cell r="D15" t="str">
            <v>9A-0100720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8"/>
    </sheetNames>
    <sheetDataSet>
      <sheetData sheetId="0">
        <row r="9">
          <cell r="C9" t="str">
            <v>128</v>
          </cell>
        </row>
        <row r="15">
          <cell r="D15" t="str">
            <v>9A-0100511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9"/>
    </sheetNames>
    <sheetDataSet>
      <sheetData sheetId="0">
        <row r="9">
          <cell r="C9" t="str">
            <v>129</v>
          </cell>
        </row>
        <row r="15">
          <cell r="D15" t="str">
            <v>9A-0100662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"/>
    </sheetNames>
    <sheetDataSet>
      <sheetData sheetId="0">
        <row r="9">
          <cell r="C9" t="str">
            <v>13</v>
          </cell>
        </row>
        <row r="15">
          <cell r="D15" t="str">
            <v>9A-0100509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0"/>
    </sheetNames>
    <sheetDataSet>
      <sheetData sheetId="0">
        <row r="9">
          <cell r="C9" t="str">
            <v>130</v>
          </cell>
        </row>
        <row r="15">
          <cell r="D15" t="str">
            <v>9A-0100598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1"/>
    </sheetNames>
    <sheetDataSet>
      <sheetData sheetId="0">
        <row r="9">
          <cell r="C9" t="str">
            <v>131</v>
          </cell>
        </row>
        <row r="15">
          <cell r="D15" t="str">
            <v>9A-0100593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2"/>
    </sheetNames>
    <sheetDataSet>
      <sheetData sheetId="0">
        <row r="9">
          <cell r="C9" t="str">
            <v>132</v>
          </cell>
        </row>
        <row r="15">
          <cell r="D15" t="str">
            <v>9A-0100506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3"/>
    </sheetNames>
    <sheetDataSet>
      <sheetData sheetId="0">
        <row r="9">
          <cell r="C9" t="str">
            <v>133</v>
          </cell>
        </row>
        <row r="15">
          <cell r="D15" t="str">
            <v>9A-0100626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4"/>
    </sheetNames>
    <sheetDataSet>
      <sheetData sheetId="0">
        <row r="9">
          <cell r="C9" t="str">
            <v>134</v>
          </cell>
        </row>
        <row r="15">
          <cell r="D15" t="str">
            <v>9A-0100512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5"/>
    </sheetNames>
    <sheetDataSet>
      <sheetData sheetId="0">
        <row r="9">
          <cell r="C9" t="str">
            <v>135</v>
          </cell>
        </row>
        <row r="15">
          <cell r="D15" t="str">
            <v>9A-0100514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6"/>
    </sheetNames>
    <sheetDataSet>
      <sheetData sheetId="0">
        <row r="9">
          <cell r="C9" t="str">
            <v>136</v>
          </cell>
        </row>
        <row r="15">
          <cell r="D15" t="str">
            <v>9A-0100739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7"/>
    </sheetNames>
    <sheetDataSet>
      <sheetData sheetId="0">
        <row r="9">
          <cell r="C9" t="str">
            <v>137</v>
          </cell>
        </row>
        <row r="15">
          <cell r="D15" t="str">
            <v>9A-0100724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8"/>
    </sheetNames>
    <sheetDataSet>
      <sheetData sheetId="0">
        <row r="9">
          <cell r="C9" t="str">
            <v>138</v>
          </cell>
        </row>
        <row r="15">
          <cell r="D15" t="str">
            <v>9A-0100675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9"/>
    </sheetNames>
    <sheetDataSet>
      <sheetData sheetId="0">
        <row r="9">
          <cell r="C9" t="str">
            <v>139</v>
          </cell>
        </row>
        <row r="15">
          <cell r="D15" t="str">
            <v>9A-0100745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"/>
    </sheetNames>
    <sheetDataSet>
      <sheetData sheetId="0">
        <row r="9">
          <cell r="C9" t="str">
            <v>14</v>
          </cell>
        </row>
        <row r="15">
          <cell r="D15" t="str">
            <v>9A-0100659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0"/>
    </sheetNames>
    <sheetDataSet>
      <sheetData sheetId="0">
        <row r="9">
          <cell r="C9" t="str">
            <v>140</v>
          </cell>
        </row>
        <row r="15">
          <cell r="D15" t="str">
            <v>9A-0100482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1"/>
    </sheetNames>
    <sheetDataSet>
      <sheetData sheetId="0">
        <row r="9">
          <cell r="C9" t="str">
            <v>141</v>
          </cell>
        </row>
        <row r="15">
          <cell r="D15" t="str">
            <v>9A-0100464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2"/>
    </sheetNames>
    <sheetDataSet>
      <sheetData sheetId="0">
        <row r="9">
          <cell r="C9" t="str">
            <v>142</v>
          </cell>
        </row>
        <row r="15">
          <cell r="D15" t="str">
            <v>9A-0100342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3"/>
    </sheetNames>
    <sheetDataSet>
      <sheetData sheetId="0">
        <row r="9">
          <cell r="C9" t="str">
            <v>143</v>
          </cell>
        </row>
        <row r="15">
          <cell r="D15" t="str">
            <v>9A-0100698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4"/>
    </sheetNames>
    <sheetDataSet>
      <sheetData sheetId="0">
        <row r="9">
          <cell r="C9" t="str">
            <v>144</v>
          </cell>
        </row>
        <row r="15">
          <cell r="D15" t="str">
            <v>9A-0100351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5"/>
    </sheetNames>
    <sheetDataSet>
      <sheetData sheetId="0">
        <row r="9">
          <cell r="C9" t="str">
            <v>145</v>
          </cell>
        </row>
        <row r="15">
          <cell r="D15" t="str">
            <v>9A-0100386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6"/>
    </sheetNames>
    <sheetDataSet>
      <sheetData sheetId="0">
        <row r="9">
          <cell r="C9" t="str">
            <v>146</v>
          </cell>
        </row>
        <row r="15">
          <cell r="D15" t="str">
            <v>9A-0100490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7"/>
    </sheetNames>
    <sheetDataSet>
      <sheetData sheetId="0">
        <row r="9">
          <cell r="C9" t="str">
            <v>147</v>
          </cell>
        </row>
        <row r="15">
          <cell r="D15" t="str">
            <v>9A-0100492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8"/>
    </sheetNames>
    <sheetDataSet>
      <sheetData sheetId="0">
        <row r="9">
          <cell r="C9" t="str">
            <v>148</v>
          </cell>
        </row>
        <row r="15">
          <cell r="D15" t="str">
            <v>9A-0100326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9"/>
    </sheetNames>
    <sheetDataSet>
      <sheetData sheetId="0">
        <row r="9">
          <cell r="C9" t="str">
            <v>149</v>
          </cell>
        </row>
        <row r="15">
          <cell r="D15" t="str">
            <v>9A-0100420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"/>
    </sheetNames>
    <sheetDataSet>
      <sheetData sheetId="0">
        <row r="9">
          <cell r="C9" t="str">
            <v>15</v>
          </cell>
        </row>
        <row r="15">
          <cell r="D15" t="str">
            <v>9A-0100583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0"/>
    </sheetNames>
    <sheetDataSet>
      <sheetData sheetId="0">
        <row r="9">
          <cell r="C9" t="str">
            <v>150</v>
          </cell>
        </row>
        <row r="15">
          <cell r="D15" t="str">
            <v>9A-0100318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1"/>
    </sheetNames>
    <sheetDataSet>
      <sheetData sheetId="0">
        <row r="9">
          <cell r="C9" t="str">
            <v>151</v>
          </cell>
        </row>
        <row r="15">
          <cell r="D15" t="str">
            <v>9A-0100305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2"/>
    </sheetNames>
    <sheetDataSet>
      <sheetData sheetId="0">
        <row r="9">
          <cell r="C9" t="str">
            <v>152</v>
          </cell>
        </row>
        <row r="15">
          <cell r="D15" t="str">
            <v>9A-0100443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6"/>
    </sheetNames>
    <sheetDataSet>
      <sheetData sheetId="0">
        <row r="9">
          <cell r="C9" t="str">
            <v>16</v>
          </cell>
        </row>
        <row r="15">
          <cell r="D15" t="str">
            <v>9A-0100630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7"/>
    </sheetNames>
    <sheetDataSet>
      <sheetData sheetId="0">
        <row r="9">
          <cell r="C9" t="str">
            <v>17</v>
          </cell>
        </row>
        <row r="15">
          <cell r="D15" t="str">
            <v>9A-0100638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8"/>
    </sheetNames>
    <sheetDataSet>
      <sheetData sheetId="0">
        <row r="9">
          <cell r="C9" t="str">
            <v>18</v>
          </cell>
        </row>
        <row r="15">
          <cell r="D15" t="str">
            <v>9A-0100601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9"/>
    </sheetNames>
    <sheetDataSet>
      <sheetData sheetId="0">
        <row r="9">
          <cell r="C9" t="str">
            <v>19</v>
          </cell>
        </row>
        <row r="15">
          <cell r="D15" t="str">
            <v>9A-0100531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"/>
    </sheetNames>
    <sheetDataSet>
      <sheetData sheetId="0">
        <row r="9">
          <cell r="C9" t="str">
            <v>2</v>
          </cell>
        </row>
        <row r="15">
          <cell r="D15" t="str">
            <v>9A-0100597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0"/>
    </sheetNames>
    <sheetDataSet>
      <sheetData sheetId="0">
        <row r="9">
          <cell r="C9" t="str">
            <v>20</v>
          </cell>
        </row>
        <row r="15">
          <cell r="D15" t="str">
            <v>9A-0100573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1"/>
    </sheetNames>
    <sheetDataSet>
      <sheetData sheetId="0">
        <row r="9">
          <cell r="C9" t="str">
            <v>21</v>
          </cell>
        </row>
        <row r="15">
          <cell r="D15" t="str">
            <v>9A-0100595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2"/>
    </sheetNames>
    <sheetDataSet>
      <sheetData sheetId="0">
        <row r="9">
          <cell r="C9" t="str">
            <v>22</v>
          </cell>
        </row>
        <row r="15">
          <cell r="D15" t="str">
            <v>9A-0100600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3"/>
    </sheetNames>
    <sheetDataSet>
      <sheetData sheetId="0">
        <row r="9">
          <cell r="C9" t="str">
            <v>23</v>
          </cell>
        </row>
        <row r="15">
          <cell r="D15" t="str">
            <v>9A-0100760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4"/>
    </sheetNames>
    <sheetDataSet>
      <sheetData sheetId="0">
        <row r="9">
          <cell r="C9" t="str">
            <v>24</v>
          </cell>
        </row>
        <row r="15">
          <cell r="D15" t="str">
            <v>9A-0100616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5"/>
    </sheetNames>
    <sheetDataSet>
      <sheetData sheetId="0">
        <row r="9">
          <cell r="C9" t="str">
            <v>25</v>
          </cell>
        </row>
        <row r="15">
          <cell r="D15" t="str">
            <v>9A-0100539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6"/>
    </sheetNames>
    <sheetDataSet>
      <sheetData sheetId="0">
        <row r="9">
          <cell r="C9" t="str">
            <v>26</v>
          </cell>
        </row>
        <row r="15">
          <cell r="D15" t="str">
            <v>9A-0100516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7"/>
    </sheetNames>
    <sheetDataSet>
      <sheetData sheetId="0">
        <row r="9">
          <cell r="C9" t="str">
            <v>27</v>
          </cell>
        </row>
        <row r="15">
          <cell r="D15" t="str">
            <v>9A-0100453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8"/>
    </sheetNames>
    <sheetDataSet>
      <sheetData sheetId="0">
        <row r="9">
          <cell r="C9" t="str">
            <v>28</v>
          </cell>
        </row>
        <row r="15">
          <cell r="D15" t="str">
            <v>9A-0100489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9"/>
    </sheetNames>
    <sheetDataSet>
      <sheetData sheetId="0">
        <row r="9">
          <cell r="C9" t="str">
            <v>29</v>
          </cell>
        </row>
        <row r="15">
          <cell r="D15" t="str">
            <v>9A-0100779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"/>
    </sheetNames>
    <sheetDataSet>
      <sheetData sheetId="0">
        <row r="9">
          <cell r="C9" t="str">
            <v>3</v>
          </cell>
        </row>
        <row r="15">
          <cell r="D15" t="str">
            <v>9A-0100441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0"/>
    </sheetNames>
    <sheetDataSet>
      <sheetData sheetId="0">
        <row r="9">
          <cell r="C9" t="str">
            <v>30</v>
          </cell>
        </row>
        <row r="15">
          <cell r="D15" t="str">
            <v>9A-0100759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1"/>
    </sheetNames>
    <sheetDataSet>
      <sheetData sheetId="0">
        <row r="9">
          <cell r="C9" t="str">
            <v>31</v>
          </cell>
        </row>
        <row r="15">
          <cell r="D15" t="str">
            <v>9A-0100450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2"/>
    </sheetNames>
    <sheetDataSet>
      <sheetData sheetId="0">
        <row r="9">
          <cell r="C9" t="str">
            <v>32</v>
          </cell>
        </row>
        <row r="15">
          <cell r="D15" t="str">
            <v>9A-0100568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3"/>
    </sheetNames>
    <sheetDataSet>
      <sheetData sheetId="0">
        <row r="9">
          <cell r="C9" t="str">
            <v>33</v>
          </cell>
        </row>
        <row r="15">
          <cell r="D15" t="str">
            <v>9A-0100428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4"/>
    </sheetNames>
    <sheetDataSet>
      <sheetData sheetId="0">
        <row r="9">
          <cell r="C9" t="str">
            <v>34</v>
          </cell>
        </row>
        <row r="15">
          <cell r="D15" t="str">
            <v>9A-0100500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5"/>
    </sheetNames>
    <sheetDataSet>
      <sheetData sheetId="0">
        <row r="9">
          <cell r="C9" t="str">
            <v>35</v>
          </cell>
        </row>
        <row r="15">
          <cell r="D15" t="str">
            <v>9A-0100741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6"/>
    </sheetNames>
    <sheetDataSet>
      <sheetData sheetId="0">
        <row r="9">
          <cell r="C9" t="str">
            <v>36</v>
          </cell>
        </row>
        <row r="15">
          <cell r="D15" t="str">
            <v>9A-0100486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7"/>
    </sheetNames>
    <sheetDataSet>
      <sheetData sheetId="0">
        <row r="9">
          <cell r="C9" t="str">
            <v>37</v>
          </cell>
        </row>
        <row r="15">
          <cell r="D15" t="str">
            <v>9A-0100533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8"/>
    </sheetNames>
    <sheetDataSet>
      <sheetData sheetId="0">
        <row r="9">
          <cell r="C9" t="str">
            <v>38</v>
          </cell>
        </row>
        <row r="15">
          <cell r="D15" t="str">
            <v>9A-0100341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9"/>
    </sheetNames>
    <sheetDataSet>
      <sheetData sheetId="0">
        <row r="9">
          <cell r="C9" t="str">
            <v>39</v>
          </cell>
        </row>
        <row r="15">
          <cell r="D15" t="str">
            <v>9A-0100332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"/>
    </sheetNames>
    <sheetDataSet>
      <sheetData sheetId="0">
        <row r="9">
          <cell r="C9" t="str">
            <v>4</v>
          </cell>
        </row>
        <row r="15">
          <cell r="D15" t="str">
            <v>9A-0100432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0"/>
    </sheetNames>
    <sheetDataSet>
      <sheetData sheetId="0">
        <row r="9">
          <cell r="C9" t="str">
            <v>40</v>
          </cell>
        </row>
        <row r="15">
          <cell r="D15" t="str">
            <v>9A-0100446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1"/>
    </sheetNames>
    <sheetDataSet>
      <sheetData sheetId="0">
        <row r="9">
          <cell r="C9" t="str">
            <v>41</v>
          </cell>
        </row>
        <row r="15">
          <cell r="D15" t="str">
            <v>9A-0100460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2"/>
    </sheetNames>
    <sheetDataSet>
      <sheetData sheetId="0">
        <row r="9">
          <cell r="C9" t="str">
            <v>42</v>
          </cell>
        </row>
        <row r="15">
          <cell r="D15" t="str">
            <v>9A-0100324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3"/>
    </sheetNames>
    <sheetDataSet>
      <sheetData sheetId="0">
        <row r="9">
          <cell r="C9" t="str">
            <v>43</v>
          </cell>
        </row>
        <row r="15">
          <cell r="D15" t="str">
            <v>9A-0100459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4"/>
    </sheetNames>
    <sheetDataSet>
      <sheetData sheetId="0">
        <row r="9">
          <cell r="C9" t="str">
            <v>44</v>
          </cell>
        </row>
        <row r="15">
          <cell r="D15" t="str">
            <v>9A-0100368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5"/>
    </sheetNames>
    <sheetDataSet>
      <sheetData sheetId="0">
        <row r="9">
          <cell r="C9" t="str">
            <v>45</v>
          </cell>
        </row>
        <row r="15">
          <cell r="D15" t="str">
            <v>9A-0100648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6"/>
    </sheetNames>
    <sheetDataSet>
      <sheetData sheetId="0">
        <row r="9">
          <cell r="C9" t="str">
            <v>46</v>
          </cell>
        </row>
        <row r="15">
          <cell r="D15" t="str">
            <v>9A-0100633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7"/>
    </sheetNames>
    <sheetDataSet>
      <sheetData sheetId="0">
        <row r="9">
          <cell r="C9" t="str">
            <v>47</v>
          </cell>
        </row>
        <row r="15">
          <cell r="D15" t="str">
            <v>9A-0100689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8"/>
    </sheetNames>
    <sheetDataSet>
      <sheetData sheetId="0">
        <row r="9">
          <cell r="C9" t="str">
            <v>48</v>
          </cell>
        </row>
        <row r="15">
          <cell r="D15" t="str">
            <v>9A-0100639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9"/>
    </sheetNames>
    <sheetDataSet>
      <sheetData sheetId="0">
        <row r="9">
          <cell r="C9" t="str">
            <v>49</v>
          </cell>
        </row>
        <row r="15">
          <cell r="D15" t="str">
            <v>9A-0100658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"/>
    </sheetNames>
    <sheetDataSet>
      <sheetData sheetId="0">
        <row r="9">
          <cell r="C9" t="str">
            <v>5</v>
          </cell>
        </row>
        <row r="15">
          <cell r="D15" t="str">
            <v>9A-0100433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0"/>
    </sheetNames>
    <sheetDataSet>
      <sheetData sheetId="0">
        <row r="9">
          <cell r="C9" t="str">
            <v>50</v>
          </cell>
        </row>
        <row r="15">
          <cell r="D15" t="str">
            <v>9A-0100688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1"/>
    </sheetNames>
    <sheetDataSet>
      <sheetData sheetId="0">
        <row r="9">
          <cell r="C9" t="str">
            <v>51</v>
          </cell>
        </row>
        <row r="15">
          <cell r="D15" t="str">
            <v>9A-0100654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2"/>
    </sheetNames>
    <sheetDataSet>
      <sheetData sheetId="0">
        <row r="9">
          <cell r="C9" t="str">
            <v>52</v>
          </cell>
        </row>
        <row r="15">
          <cell r="D15" t="str">
            <v>9A-0100657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3"/>
    </sheetNames>
    <sheetDataSet>
      <sheetData sheetId="0">
        <row r="9">
          <cell r="C9" t="str">
            <v>53</v>
          </cell>
        </row>
        <row r="15">
          <cell r="D15" t="str">
            <v>9A-0100673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4"/>
    </sheetNames>
    <sheetDataSet>
      <sheetData sheetId="0">
        <row r="9">
          <cell r="C9" t="str">
            <v>54</v>
          </cell>
        </row>
        <row r="15">
          <cell r="D15" t="str">
            <v>9A-0100584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5"/>
    </sheetNames>
    <sheetDataSet>
      <sheetData sheetId="0">
        <row r="9">
          <cell r="C9" t="str">
            <v>55</v>
          </cell>
        </row>
        <row r="15">
          <cell r="D15" t="str">
            <v>9A-0100635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6"/>
    </sheetNames>
    <sheetDataSet>
      <sheetData sheetId="0">
        <row r="9">
          <cell r="C9" t="str">
            <v>56</v>
          </cell>
        </row>
        <row r="15">
          <cell r="D15" t="str">
            <v>9A-0100643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7"/>
    </sheetNames>
    <sheetDataSet>
      <sheetData sheetId="0">
        <row r="9">
          <cell r="C9" t="str">
            <v>57</v>
          </cell>
        </row>
        <row r="15">
          <cell r="D15" t="str">
            <v>9A-0100518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8"/>
    </sheetNames>
    <sheetDataSet>
      <sheetData sheetId="0">
        <row r="9">
          <cell r="C9" t="str">
            <v>58</v>
          </cell>
        </row>
        <row r="15">
          <cell r="D15" t="str">
            <v>9A-0100777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9"/>
    </sheetNames>
    <sheetDataSet>
      <sheetData sheetId="0">
        <row r="9">
          <cell r="C9" t="str">
            <v>59</v>
          </cell>
        </row>
        <row r="15">
          <cell r="D15" t="str">
            <v>9A-0100651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"/>
    </sheetNames>
    <sheetDataSet>
      <sheetData sheetId="0">
        <row r="9">
          <cell r="C9" t="str">
            <v>6</v>
          </cell>
        </row>
        <row r="15">
          <cell r="D15" t="str">
            <v>9A-0100558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0"/>
    </sheetNames>
    <sheetDataSet>
      <sheetData sheetId="0">
        <row r="9">
          <cell r="C9" t="str">
            <v>60</v>
          </cell>
        </row>
        <row r="15">
          <cell r="D15" t="str">
            <v>9A-0100728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1"/>
    </sheetNames>
    <sheetDataSet>
      <sheetData sheetId="0">
        <row r="9">
          <cell r="C9" t="str">
            <v>61</v>
          </cell>
        </row>
        <row r="15">
          <cell r="D15" t="str">
            <v>9A-0100544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2"/>
    </sheetNames>
    <sheetDataSet>
      <sheetData sheetId="0">
        <row r="9">
          <cell r="C9" t="str">
            <v>62</v>
          </cell>
        </row>
        <row r="15">
          <cell r="D15" t="str">
            <v>9A-0100770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3"/>
    </sheetNames>
    <sheetDataSet>
      <sheetData sheetId="0">
        <row r="9">
          <cell r="C9" t="str">
            <v>63</v>
          </cell>
        </row>
        <row r="15">
          <cell r="D15" t="str">
            <v>9A-0100507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4"/>
    </sheetNames>
    <sheetDataSet>
      <sheetData sheetId="0">
        <row r="9">
          <cell r="C9" t="str">
            <v>64</v>
          </cell>
        </row>
        <row r="15">
          <cell r="D15" t="str">
            <v>9A-0100650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65</v>
          </cell>
        </row>
        <row r="15">
          <cell r="D15" t="str">
            <v>9A-0100535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6"/>
    </sheetNames>
    <sheetDataSet>
      <sheetData sheetId="0">
        <row r="9">
          <cell r="C9" t="str">
            <v>66</v>
          </cell>
        </row>
        <row r="15">
          <cell r="D15" t="str">
            <v>9A-0100652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7"/>
    </sheetNames>
    <sheetDataSet>
      <sheetData sheetId="0">
        <row r="9">
          <cell r="C9" t="str">
            <v>67</v>
          </cell>
        </row>
        <row r="15">
          <cell r="D15" t="str">
            <v>9A-0100508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8"/>
    </sheetNames>
    <sheetDataSet>
      <sheetData sheetId="0">
        <row r="9">
          <cell r="C9" t="str">
            <v>68</v>
          </cell>
        </row>
        <row r="15">
          <cell r="D15" t="str">
            <v>9A-0100566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9"/>
    </sheetNames>
    <sheetDataSet>
      <sheetData sheetId="0">
        <row r="9">
          <cell r="C9" t="str">
            <v>69</v>
          </cell>
        </row>
        <row r="15">
          <cell r="D15" t="str">
            <v>9A-0100523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"/>
    </sheetNames>
    <sheetDataSet>
      <sheetData sheetId="0">
        <row r="9">
          <cell r="C9" t="str">
            <v>7</v>
          </cell>
        </row>
        <row r="15">
          <cell r="D15" t="str">
            <v>9A-0100561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0"/>
    </sheetNames>
    <sheetDataSet>
      <sheetData sheetId="0">
        <row r="9">
          <cell r="C9" t="str">
            <v>70</v>
          </cell>
        </row>
        <row r="15">
          <cell r="D15" t="str">
            <v>9A-0100624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1"/>
    </sheetNames>
    <sheetDataSet>
      <sheetData sheetId="0">
        <row r="9">
          <cell r="C9" t="str">
            <v>71</v>
          </cell>
        </row>
        <row r="15">
          <cell r="D15" t="str">
            <v>9A-0100555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2"/>
    </sheetNames>
    <sheetDataSet>
      <sheetData sheetId="0">
        <row r="9">
          <cell r="C9" t="str">
            <v>72</v>
          </cell>
        </row>
        <row r="15">
          <cell r="D15" t="str">
            <v>9A-0100737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3"/>
    </sheetNames>
    <sheetDataSet>
      <sheetData sheetId="0">
        <row r="9">
          <cell r="C9" t="str">
            <v>73</v>
          </cell>
        </row>
        <row r="15">
          <cell r="D15" t="str">
            <v>9A-0100701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4"/>
    </sheetNames>
    <sheetDataSet>
      <sheetData sheetId="0">
        <row r="9">
          <cell r="C9" t="str">
            <v>74</v>
          </cell>
        </row>
        <row r="15">
          <cell r="D15" t="str">
            <v>9A-0100711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5"/>
    </sheetNames>
    <sheetDataSet>
      <sheetData sheetId="0">
        <row r="9">
          <cell r="C9" t="str">
            <v>75</v>
          </cell>
        </row>
        <row r="15">
          <cell r="D15" t="str">
            <v>9A-0100556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6"/>
    </sheetNames>
    <sheetDataSet>
      <sheetData sheetId="0">
        <row r="9">
          <cell r="C9" t="str">
            <v>76</v>
          </cell>
        </row>
        <row r="15">
          <cell r="D15" t="str">
            <v>9A-0100419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7"/>
    </sheetNames>
    <sheetDataSet>
      <sheetData sheetId="0">
        <row r="9">
          <cell r="C9" t="str">
            <v>77</v>
          </cell>
        </row>
        <row r="15">
          <cell r="D15" t="str">
            <v>9A-0100391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8"/>
    </sheetNames>
    <sheetDataSet>
      <sheetData sheetId="0">
        <row r="9">
          <cell r="C9" t="str">
            <v>78</v>
          </cell>
        </row>
        <row r="15">
          <cell r="D15" t="str">
            <v>9A-0100524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9"/>
    </sheetNames>
    <sheetDataSet>
      <sheetData sheetId="0">
        <row r="9">
          <cell r="C9" t="str">
            <v>79</v>
          </cell>
        </row>
        <row r="15">
          <cell r="D15" t="str">
            <v>9A-0100632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"/>
    </sheetNames>
    <sheetDataSet>
      <sheetData sheetId="0">
        <row r="9">
          <cell r="C9" t="str">
            <v>8</v>
          </cell>
        </row>
        <row r="15">
          <cell r="D15" t="str">
            <v>9A-0100589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0"/>
    </sheetNames>
    <sheetDataSet>
      <sheetData sheetId="0">
        <row r="9">
          <cell r="C9" t="str">
            <v>80</v>
          </cell>
        </row>
        <row r="15">
          <cell r="D15" t="str">
            <v>9A-0100578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1"/>
    </sheetNames>
    <sheetDataSet>
      <sheetData sheetId="0">
        <row r="9">
          <cell r="C9" t="str">
            <v>81</v>
          </cell>
        </row>
        <row r="15">
          <cell r="D15" t="str">
            <v>9A-0100618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2"/>
    </sheetNames>
    <sheetDataSet>
      <sheetData sheetId="0">
        <row r="9">
          <cell r="C9" t="str">
            <v>82</v>
          </cell>
        </row>
        <row r="15">
          <cell r="D15" t="str">
            <v>9A-0100557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3"/>
    </sheetNames>
    <sheetDataSet>
      <sheetData sheetId="0">
        <row r="9">
          <cell r="C9" t="str">
            <v>83</v>
          </cell>
        </row>
        <row r="15">
          <cell r="D15" t="str">
            <v>9A-0100472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4"/>
    </sheetNames>
    <sheetDataSet>
      <sheetData sheetId="0">
        <row r="9">
          <cell r="C9" t="str">
            <v>84</v>
          </cell>
        </row>
        <row r="15">
          <cell r="D15" t="str">
            <v>9A-0100552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5"/>
    </sheetNames>
    <sheetDataSet>
      <sheetData sheetId="0">
        <row r="9">
          <cell r="C9" t="str">
            <v>85</v>
          </cell>
        </row>
        <row r="15">
          <cell r="D15" t="str">
            <v>9A-0100542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6"/>
    </sheetNames>
    <sheetDataSet>
      <sheetData sheetId="0">
        <row r="9">
          <cell r="C9" t="str">
            <v>86</v>
          </cell>
        </row>
        <row r="15">
          <cell r="D15" t="str">
            <v>9A-0100530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7"/>
    </sheetNames>
    <sheetDataSet>
      <sheetData sheetId="0">
        <row r="9">
          <cell r="C9" t="str">
            <v>87</v>
          </cell>
        </row>
        <row r="15">
          <cell r="D15" t="str">
            <v>9A-0100614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8"/>
    </sheetNames>
    <sheetDataSet>
      <sheetData sheetId="0">
        <row r="9">
          <cell r="C9" t="str">
            <v>88</v>
          </cell>
        </row>
        <row r="15">
          <cell r="D15" t="str">
            <v>9A-0100563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9"/>
    </sheetNames>
    <sheetDataSet>
      <sheetData sheetId="0">
        <row r="9">
          <cell r="C9" t="str">
            <v>89</v>
          </cell>
        </row>
        <row r="15">
          <cell r="D15" t="str">
            <v>9A-0100559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"/>
    </sheetNames>
    <sheetDataSet>
      <sheetData sheetId="0">
        <row r="9">
          <cell r="C9" t="str">
            <v>9</v>
          </cell>
        </row>
        <row r="15">
          <cell r="D15" t="str">
            <v>9A-0100628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0"/>
    </sheetNames>
    <sheetDataSet>
      <sheetData sheetId="0">
        <row r="9">
          <cell r="C9" t="str">
            <v>90</v>
          </cell>
        </row>
        <row r="15">
          <cell r="D15" t="str">
            <v>9A-0100661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1"/>
    </sheetNames>
    <sheetDataSet>
      <sheetData sheetId="0">
        <row r="9">
          <cell r="C9" t="str">
            <v>91</v>
          </cell>
        </row>
        <row r="15">
          <cell r="D15" t="str">
            <v>9A-0100622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2"/>
    </sheetNames>
    <sheetDataSet>
      <sheetData sheetId="0">
        <row r="9">
          <cell r="C9" t="str">
            <v>92</v>
          </cell>
        </row>
        <row r="15">
          <cell r="D15" t="str">
            <v>9A-0100690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3"/>
    </sheetNames>
    <sheetDataSet>
      <sheetData sheetId="0">
        <row r="9">
          <cell r="C9" t="str">
            <v>93</v>
          </cell>
        </row>
        <row r="15">
          <cell r="D15" t="str">
            <v>9A-0100683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4"/>
    </sheetNames>
    <sheetDataSet>
      <sheetData sheetId="0">
        <row r="9">
          <cell r="C9" t="str">
            <v>94</v>
          </cell>
        </row>
        <row r="15">
          <cell r="D15" t="str">
            <v>9A-0100642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5"/>
    </sheetNames>
    <sheetDataSet>
      <sheetData sheetId="0">
        <row r="9">
          <cell r="C9" t="str">
            <v>95</v>
          </cell>
        </row>
        <row r="15">
          <cell r="D15" t="str">
            <v>9A-0100644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6"/>
    </sheetNames>
    <sheetDataSet>
      <sheetData sheetId="0">
        <row r="9">
          <cell r="C9" t="str">
            <v>96</v>
          </cell>
        </row>
        <row r="15">
          <cell r="D15" t="str">
            <v>9A-0100629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7"/>
    </sheetNames>
    <sheetDataSet>
      <sheetData sheetId="0">
        <row r="9">
          <cell r="C9" t="str">
            <v>97</v>
          </cell>
        </row>
        <row r="15">
          <cell r="D15" t="str">
            <v>9A-0100695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8"/>
    </sheetNames>
    <sheetDataSet>
      <sheetData sheetId="0">
        <row r="9">
          <cell r="C9" t="str">
            <v>98</v>
          </cell>
        </row>
        <row r="15">
          <cell r="D15" t="str">
            <v>9A-0100667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9"/>
    </sheetNames>
    <sheetDataSet>
      <sheetData sheetId="0">
        <row r="9">
          <cell r="C9" t="str">
            <v>99</v>
          </cell>
        </row>
        <row r="15">
          <cell r="D15" t="str">
            <v>9A-0100470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tabSelected="1" zoomScalePageLayoutView="0" workbookViewId="0" topLeftCell="A1">
      <pane xSplit="2" ySplit="1" topLeftCell="C14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159" sqref="I159"/>
    </sheetView>
  </sheetViews>
  <sheetFormatPr defaultColWidth="9.140625" defaultRowHeight="15"/>
  <cols>
    <col min="1" max="1" width="7.140625" style="0" customWidth="1"/>
    <col min="2" max="2" width="13.140625" style="0" customWidth="1"/>
    <col min="3" max="3" width="11.57421875" style="0" customWidth="1"/>
    <col min="4" max="4" width="12.421875" style="0" customWidth="1"/>
    <col min="5" max="5" width="12.7109375" style="0" customWidth="1"/>
    <col min="6" max="6" width="11.28125" style="0" customWidth="1"/>
    <col min="7" max="7" width="14.140625" style="0" customWidth="1"/>
    <col min="8" max="8" width="12.7109375" style="1" customWidth="1"/>
    <col min="9" max="9" width="18.140625" style="0" customWidth="1"/>
  </cols>
  <sheetData>
    <row r="1" spans="1:7" ht="48.75" customHeight="1">
      <c r="A1" s="9" t="s">
        <v>0</v>
      </c>
      <c r="B1" s="9"/>
      <c r="C1" s="9"/>
      <c r="D1" s="9"/>
      <c r="E1" s="9"/>
      <c r="F1" s="9"/>
      <c r="G1" s="9"/>
    </row>
    <row r="2" spans="1:8" ht="17.25" customHeight="1">
      <c r="A2" s="10" t="s">
        <v>1</v>
      </c>
      <c r="B2" s="10" t="s">
        <v>2</v>
      </c>
      <c r="C2" s="11" t="s">
        <v>3</v>
      </c>
      <c r="D2" s="11"/>
      <c r="E2" s="11"/>
      <c r="F2" s="11"/>
      <c r="G2" s="11"/>
      <c r="H2" s="11"/>
    </row>
    <row r="3" spans="1:8" ht="16.5" customHeight="1">
      <c r="A3" s="10"/>
      <c r="B3" s="10"/>
      <c r="C3" s="12" t="s">
        <v>4</v>
      </c>
      <c r="D3" s="12"/>
      <c r="E3" s="12" t="s">
        <v>5</v>
      </c>
      <c r="F3" s="12"/>
      <c r="G3" s="10" t="s">
        <v>6</v>
      </c>
      <c r="H3" s="13" t="s">
        <v>7</v>
      </c>
    </row>
    <row r="4" spans="1:8" ht="18.75" customHeight="1">
      <c r="A4" s="10"/>
      <c r="B4" s="10"/>
      <c r="C4" s="4" t="s">
        <v>8</v>
      </c>
      <c r="D4" s="3" t="s">
        <v>9</v>
      </c>
      <c r="E4" s="3" t="s">
        <v>10</v>
      </c>
      <c r="F4" s="3" t="s">
        <v>9</v>
      </c>
      <c r="G4" s="10"/>
      <c r="H4" s="13"/>
    </row>
    <row r="5" spans="1:8" ht="17.25" customHeight="1">
      <c r="A5" s="10"/>
      <c r="B5" s="10"/>
      <c r="C5" s="12" t="s">
        <v>11</v>
      </c>
      <c r="D5" s="12"/>
      <c r="E5" s="12" t="s">
        <v>12</v>
      </c>
      <c r="F5" s="12"/>
      <c r="G5" s="10"/>
      <c r="H5" s="13"/>
    </row>
    <row r="6" spans="1:8" ht="15.75">
      <c r="A6" s="2" t="str">
        <f>'[1]Лист1'!$C$9</f>
        <v>1</v>
      </c>
      <c r="B6" s="2" t="str">
        <f>'[1]Лист1'!$D$15</f>
        <v>9A-0100422</v>
      </c>
      <c r="C6" s="5">
        <f aca="true" t="shared" si="0" ref="C6:C157">D6*4.1868</f>
        <v>91.6</v>
      </c>
      <c r="D6" s="5">
        <v>21.878284131078626</v>
      </c>
      <c r="E6" s="5">
        <f aca="true" t="shared" si="1" ref="E6:E157">F6*4.1868</f>
        <v>96.429</v>
      </c>
      <c r="F6" s="6">
        <v>23.031670965892808</v>
      </c>
      <c r="G6" s="5">
        <f aca="true" t="shared" si="2" ref="G6:G157">F6-D6</f>
        <v>1.1533868348141816</v>
      </c>
      <c r="H6" s="7"/>
    </row>
    <row r="7" spans="1:8" ht="15.75">
      <c r="A7" s="2" t="str">
        <f>'[2]Лист1'!$C$9</f>
        <v>2</v>
      </c>
      <c r="B7" s="2" t="str">
        <f>'[2]Лист1'!$D$15</f>
        <v>9A-0100597</v>
      </c>
      <c r="C7" s="5">
        <f t="shared" si="0"/>
        <v>22.5626652</v>
      </c>
      <c r="D7" s="5">
        <v>5.389</v>
      </c>
      <c r="E7" s="5">
        <f t="shared" si="1"/>
        <v>22.563</v>
      </c>
      <c r="F7" s="6">
        <v>5.389079965606191</v>
      </c>
      <c r="G7" s="5">
        <f t="shared" si="2"/>
        <v>7.996560619094595E-05</v>
      </c>
      <c r="H7" s="7"/>
    </row>
    <row r="8" spans="1:8" ht="15.75">
      <c r="A8" s="2" t="str">
        <f>'[3]Лист1'!$C$9</f>
        <v>3</v>
      </c>
      <c r="B8" s="2" t="str">
        <f>'[3]Лист1'!$D$15</f>
        <v>9A-0100441</v>
      </c>
      <c r="C8" s="5">
        <f t="shared" si="0"/>
        <v>0</v>
      </c>
      <c r="D8" s="5">
        <v>0</v>
      </c>
      <c r="E8" s="5">
        <f t="shared" si="1"/>
        <v>0</v>
      </c>
      <c r="F8" s="6">
        <v>0</v>
      </c>
      <c r="G8" s="5">
        <f t="shared" si="2"/>
        <v>0</v>
      </c>
      <c r="H8" s="7">
        <v>0.6146</v>
      </c>
    </row>
    <row r="9" spans="1:8" ht="15.75">
      <c r="A9" s="2" t="str">
        <f>'[4]Лист1'!$C$9</f>
        <v>4</v>
      </c>
      <c r="B9" s="2" t="str">
        <f>'[4]Лист1'!$D$15</f>
        <v>9A-0100432</v>
      </c>
      <c r="C9" s="5">
        <f t="shared" si="0"/>
        <v>0</v>
      </c>
      <c r="D9" s="5">
        <v>0</v>
      </c>
      <c r="E9" s="5">
        <f t="shared" si="1"/>
        <v>0</v>
      </c>
      <c r="F9" s="6">
        <v>0</v>
      </c>
      <c r="G9" s="5">
        <f t="shared" si="2"/>
        <v>0</v>
      </c>
      <c r="H9" s="7">
        <v>0.5558</v>
      </c>
    </row>
    <row r="10" spans="1:8" ht="15.75">
      <c r="A10" s="2" t="str">
        <f>'[5]Лист1'!$C$9</f>
        <v>5</v>
      </c>
      <c r="B10" s="2" t="str">
        <f>'[5]Лист1'!$D$15</f>
        <v>9A-0100433</v>
      </c>
      <c r="C10" s="5">
        <f t="shared" si="0"/>
        <v>56.23</v>
      </c>
      <c r="D10" s="5">
        <v>13.430304767364097</v>
      </c>
      <c r="E10" s="5">
        <f t="shared" si="1"/>
        <v>59.232</v>
      </c>
      <c r="F10" s="6">
        <v>14.14732014903984</v>
      </c>
      <c r="G10" s="5">
        <f t="shared" si="2"/>
        <v>0.7170153816757434</v>
      </c>
      <c r="H10" s="7"/>
    </row>
    <row r="11" spans="1:8" ht="15.75">
      <c r="A11" s="2" t="str">
        <f>'[6]Лист1'!$C$9</f>
        <v>6</v>
      </c>
      <c r="B11" s="2" t="str">
        <f>'[6]Лист1'!$D$15</f>
        <v>9A-0100558</v>
      </c>
      <c r="C11" s="5">
        <f t="shared" si="0"/>
        <v>84.584</v>
      </c>
      <c r="D11" s="5">
        <v>20.202541320340117</v>
      </c>
      <c r="E11" s="5">
        <f t="shared" si="1"/>
        <v>85.656</v>
      </c>
      <c r="F11" s="6">
        <v>20.458584121524794</v>
      </c>
      <c r="G11" s="5">
        <f t="shared" si="2"/>
        <v>0.2560428011846767</v>
      </c>
      <c r="H11" s="7"/>
    </row>
    <row r="12" spans="1:8" ht="15.75">
      <c r="A12" s="2" t="str">
        <f>'[7]Лист1'!$C$9</f>
        <v>7</v>
      </c>
      <c r="B12" s="2" t="str">
        <f>'[7]Лист1'!$D$15</f>
        <v>9A-0100561</v>
      </c>
      <c r="C12" s="5">
        <f t="shared" si="0"/>
        <v>48.763</v>
      </c>
      <c r="D12" s="5">
        <v>11.646842457246585</v>
      </c>
      <c r="E12" s="5">
        <f t="shared" si="1"/>
        <v>48.954</v>
      </c>
      <c r="F12" s="6">
        <v>11.692462023502436</v>
      </c>
      <c r="G12" s="5">
        <f t="shared" si="2"/>
        <v>0.045619566255851396</v>
      </c>
      <c r="H12" s="7"/>
    </row>
    <row r="13" spans="1:8" ht="15.75">
      <c r="A13" s="2" t="str">
        <f>'[8]Лист1'!$C$9</f>
        <v>8</v>
      </c>
      <c r="B13" s="2" t="str">
        <f>'[8]Лист1'!$D$15</f>
        <v>9A-0100589</v>
      </c>
      <c r="C13" s="5">
        <f t="shared" si="0"/>
        <v>93.64</v>
      </c>
      <c r="D13" s="5">
        <v>22.365529760198722</v>
      </c>
      <c r="E13" s="5">
        <f t="shared" si="1"/>
        <v>96.467</v>
      </c>
      <c r="F13" s="6">
        <v>23.040747109964652</v>
      </c>
      <c r="G13" s="5">
        <f t="shared" si="2"/>
        <v>0.67521734976593</v>
      </c>
      <c r="H13" s="7"/>
    </row>
    <row r="14" spans="1:8" ht="15.75">
      <c r="A14" s="2" t="str">
        <f>'[9]Лист1'!$C$9</f>
        <v>9</v>
      </c>
      <c r="B14" s="2" t="str">
        <f>'[9]Лист1'!$D$15</f>
        <v>9A-0100628</v>
      </c>
      <c r="C14" s="5">
        <f t="shared" si="0"/>
        <v>95.687</v>
      </c>
      <c r="D14" s="5">
        <v>22.854447310595205</v>
      </c>
      <c r="E14" s="5">
        <f t="shared" si="1"/>
        <v>100.531</v>
      </c>
      <c r="F14" s="6">
        <v>24.011416833858796</v>
      </c>
      <c r="G14" s="5">
        <f t="shared" si="2"/>
        <v>1.1569695232635908</v>
      </c>
      <c r="H14" s="7"/>
    </row>
    <row r="15" spans="1:8" ht="15.75">
      <c r="A15" s="2" t="str">
        <f>'[10]Лист1'!$C$9</f>
        <v>10</v>
      </c>
      <c r="B15" s="2" t="str">
        <f>'[10]Лист1'!$D$15</f>
        <v>9A-0100501</v>
      </c>
      <c r="C15" s="5">
        <f t="shared" si="0"/>
        <v>59.706</v>
      </c>
      <c r="D15" s="5">
        <v>14.260533104041274</v>
      </c>
      <c r="E15" s="5">
        <f t="shared" si="1"/>
        <v>62.827</v>
      </c>
      <c r="F15" s="6">
        <v>15.005971147415687</v>
      </c>
      <c r="G15" s="5">
        <f t="shared" si="2"/>
        <v>0.7454380433744134</v>
      </c>
      <c r="H15" s="7"/>
    </row>
    <row r="16" spans="1:8" ht="15.75">
      <c r="A16" s="2" t="str">
        <f>'[11]Лист1'!$C$9</f>
        <v>11</v>
      </c>
      <c r="B16" s="2" t="str">
        <f>'[11]Лист1'!$D$15</f>
        <v>9A-0100692</v>
      </c>
      <c r="C16" s="5">
        <f t="shared" si="0"/>
        <v>49.8</v>
      </c>
      <c r="D16" s="5">
        <v>11.894525652049298</v>
      </c>
      <c r="E16" s="5">
        <f t="shared" si="1"/>
        <v>49.8</v>
      </c>
      <c r="F16" s="6">
        <v>11.894525652049298</v>
      </c>
      <c r="G16" s="5">
        <f t="shared" si="2"/>
        <v>0</v>
      </c>
      <c r="H16" s="7"/>
    </row>
    <row r="17" spans="1:8" ht="15.75">
      <c r="A17" s="2" t="str">
        <f>'[12]Лист1'!$C$9</f>
        <v>12</v>
      </c>
      <c r="B17" s="2" t="str">
        <f>'[12]Лист1'!$D$15</f>
        <v>9A-0100693</v>
      </c>
      <c r="C17" s="5">
        <f t="shared" si="0"/>
        <v>0</v>
      </c>
      <c r="D17" s="5">
        <v>0</v>
      </c>
      <c r="E17" s="5">
        <f t="shared" si="1"/>
        <v>0</v>
      </c>
      <c r="F17" s="6">
        <v>0</v>
      </c>
      <c r="G17" s="5">
        <f t="shared" si="2"/>
        <v>0</v>
      </c>
      <c r="H17" s="7">
        <v>0.6831224018475752</v>
      </c>
    </row>
    <row r="18" spans="1:8" ht="15.75">
      <c r="A18" s="2" t="str">
        <f>'[13]Лист1'!$C$9</f>
        <v>13</v>
      </c>
      <c r="B18" s="2" t="str">
        <f>'[13]Лист1'!$D$15</f>
        <v>9A-0100509</v>
      </c>
      <c r="C18" s="5">
        <f t="shared" si="0"/>
        <v>34.789</v>
      </c>
      <c r="D18" s="5">
        <v>8.309209897773957</v>
      </c>
      <c r="E18" s="5">
        <f t="shared" si="1"/>
        <v>35.216</v>
      </c>
      <c r="F18" s="6">
        <v>8.411197095633897</v>
      </c>
      <c r="G18" s="5">
        <f t="shared" si="2"/>
        <v>0.10198719785993937</v>
      </c>
      <c r="H18" s="7"/>
    </row>
    <row r="19" spans="1:8" ht="15.75">
      <c r="A19" s="2" t="str">
        <f>'[14]Лист1'!$C$9</f>
        <v>14</v>
      </c>
      <c r="B19" s="2" t="str">
        <f>'[14]Лист1'!$D$15</f>
        <v>9A-0100659</v>
      </c>
      <c r="C19" s="5">
        <f t="shared" si="0"/>
        <v>31.332</v>
      </c>
      <c r="D19" s="5">
        <v>7.483519633132703</v>
      </c>
      <c r="E19" s="5">
        <f t="shared" si="1"/>
        <v>31.332</v>
      </c>
      <c r="F19" s="6">
        <v>7.483519633132703</v>
      </c>
      <c r="G19" s="5">
        <f t="shared" si="2"/>
        <v>0</v>
      </c>
      <c r="H19" s="7"/>
    </row>
    <row r="20" spans="1:8" ht="15.75">
      <c r="A20" s="2" t="str">
        <f>'[15]Лист1'!$C$9</f>
        <v>15</v>
      </c>
      <c r="B20" s="2" t="str">
        <f>'[15]Лист1'!$D$15</f>
        <v>9A-0100583</v>
      </c>
      <c r="C20" s="5">
        <f t="shared" si="0"/>
        <v>45.409</v>
      </c>
      <c r="D20" s="5">
        <v>10.845753319957963</v>
      </c>
      <c r="E20" s="5">
        <f t="shared" si="1"/>
        <v>45.663</v>
      </c>
      <c r="F20" s="6">
        <v>10.906420177701346</v>
      </c>
      <c r="G20" s="5">
        <f t="shared" si="2"/>
        <v>0.06066685774338332</v>
      </c>
      <c r="H20" s="7"/>
    </row>
    <row r="21" spans="1:8" ht="15.75">
      <c r="A21" s="2" t="str">
        <f>'[16]Лист1'!$C$9</f>
        <v>16</v>
      </c>
      <c r="B21" s="2" t="str">
        <f>'[16]Лист1'!$D$15</f>
        <v>9A-0100630</v>
      </c>
      <c r="C21" s="5">
        <f t="shared" si="0"/>
        <v>38.989</v>
      </c>
      <c r="D21" s="5">
        <v>9.31236266360944</v>
      </c>
      <c r="E21" s="5">
        <f t="shared" si="1"/>
        <v>42.121</v>
      </c>
      <c r="F21" s="6">
        <v>10.060428011846758</v>
      </c>
      <c r="G21" s="5">
        <f t="shared" si="2"/>
        <v>0.7480653482373185</v>
      </c>
      <c r="H21" s="7"/>
    </row>
    <row r="22" spans="1:8" ht="15.75">
      <c r="A22" s="2" t="str">
        <f>'[17]Лист1'!$C$9</f>
        <v>17</v>
      </c>
      <c r="B22" s="2" t="str">
        <f>'[17]Лист1'!$D$15</f>
        <v>9A-0100638</v>
      </c>
      <c r="C22" s="5">
        <f t="shared" si="0"/>
        <v>111.756</v>
      </c>
      <c r="D22" s="5">
        <v>26.692462023502436</v>
      </c>
      <c r="E22" s="5">
        <f t="shared" si="1"/>
        <v>117.847</v>
      </c>
      <c r="F22" s="6">
        <v>28.147272379860514</v>
      </c>
      <c r="G22" s="5">
        <f t="shared" si="2"/>
        <v>1.4548103563580774</v>
      </c>
      <c r="H22" s="7"/>
    </row>
    <row r="23" spans="1:8" ht="15.75">
      <c r="A23" s="2" t="str">
        <f>'[18]Лист1'!$C$9</f>
        <v>18</v>
      </c>
      <c r="B23" s="2" t="str">
        <f>'[18]Лист1'!$D$15</f>
        <v>9A-0100601</v>
      </c>
      <c r="C23" s="5">
        <f t="shared" si="0"/>
        <v>70.372</v>
      </c>
      <c r="D23" s="5">
        <v>16.808063437470146</v>
      </c>
      <c r="E23" s="5">
        <f t="shared" si="1"/>
        <v>72.597</v>
      </c>
      <c r="F23" s="6">
        <v>17.33949555746632</v>
      </c>
      <c r="G23" s="5">
        <f t="shared" si="2"/>
        <v>0.5314321199961753</v>
      </c>
      <c r="H23" s="7"/>
    </row>
    <row r="24" spans="1:8" ht="15.75">
      <c r="A24" s="2" t="str">
        <f>'[19]Лист1'!$C$9</f>
        <v>19</v>
      </c>
      <c r="B24" s="2" t="str">
        <f>'[19]Лист1'!$D$15</f>
        <v>9A-0100531</v>
      </c>
      <c r="C24" s="5">
        <f t="shared" si="0"/>
        <v>55.768</v>
      </c>
      <c r="D24" s="5">
        <v>13.319957963122194</v>
      </c>
      <c r="E24" s="5">
        <f t="shared" si="1"/>
        <v>58.929</v>
      </c>
      <c r="F24" s="6">
        <v>14.07494984236171</v>
      </c>
      <c r="G24" s="5">
        <f t="shared" si="2"/>
        <v>0.7549918792395154</v>
      </c>
      <c r="H24" s="7"/>
    </row>
    <row r="25" spans="1:8" ht="15.75">
      <c r="A25" s="2" t="str">
        <f>'[20]Лист1'!$C$9</f>
        <v>20</v>
      </c>
      <c r="B25" s="2" t="str">
        <f>'[20]Лист1'!$D$15</f>
        <v>9A-0100573</v>
      </c>
      <c r="C25" s="5">
        <f t="shared" si="0"/>
        <v>55.973000000000006</v>
      </c>
      <c r="D25" s="5">
        <v>13.368921371930831</v>
      </c>
      <c r="E25" s="5">
        <f t="shared" si="1"/>
        <v>57.059</v>
      </c>
      <c r="F25" s="6">
        <v>13.62830801566829</v>
      </c>
      <c r="G25" s="5">
        <f t="shared" si="2"/>
        <v>0.259386643737459</v>
      </c>
      <c r="H25" s="7"/>
    </row>
    <row r="26" spans="1:8" ht="15.75">
      <c r="A26" s="2" t="str">
        <f>'[21]Лист1'!$C$9</f>
        <v>21</v>
      </c>
      <c r="B26" s="2" t="str">
        <f>'[21]Лист1'!$D$15</f>
        <v>9A-0100595</v>
      </c>
      <c r="C26" s="5">
        <f t="shared" si="0"/>
        <v>33.811</v>
      </c>
      <c r="D26" s="5">
        <v>8.075618610872265</v>
      </c>
      <c r="E26" s="5">
        <f t="shared" si="1"/>
        <v>33.811</v>
      </c>
      <c r="F26" s="6">
        <v>8.075618610872265</v>
      </c>
      <c r="G26" s="5">
        <f t="shared" si="2"/>
        <v>0</v>
      </c>
      <c r="H26" s="7"/>
    </row>
    <row r="27" spans="1:8" ht="15.75">
      <c r="A27" s="2" t="str">
        <f>'[22]Лист1'!$C$9</f>
        <v>22</v>
      </c>
      <c r="B27" s="2" t="str">
        <f>'[22]Лист1'!$D$15</f>
        <v>9A-0100600</v>
      </c>
      <c r="C27" s="5">
        <f t="shared" si="0"/>
        <v>0.011</v>
      </c>
      <c r="D27" s="5">
        <v>0.0026273048629024552</v>
      </c>
      <c r="E27" s="5">
        <f t="shared" si="1"/>
        <v>0.011</v>
      </c>
      <c r="F27" s="6">
        <v>0.0026273048629024552</v>
      </c>
      <c r="G27" s="5">
        <f t="shared" si="2"/>
        <v>0</v>
      </c>
      <c r="H27" s="7"/>
    </row>
    <row r="28" spans="1:8" ht="15.75">
      <c r="A28" s="2" t="str">
        <f>'[23]Лист1'!$C$9</f>
        <v>23</v>
      </c>
      <c r="B28" s="2" t="str">
        <f>'[23]Лист1'!$D$15</f>
        <v>9A-0100760</v>
      </c>
      <c r="C28" s="5">
        <f t="shared" si="0"/>
        <v>27.456</v>
      </c>
      <c r="D28" s="5">
        <v>6.557752937804529</v>
      </c>
      <c r="E28" s="5">
        <f t="shared" si="1"/>
        <v>27.456</v>
      </c>
      <c r="F28" s="6">
        <v>6.557752937804529</v>
      </c>
      <c r="G28" s="5">
        <f t="shared" si="2"/>
        <v>0</v>
      </c>
      <c r="H28" s="7"/>
    </row>
    <row r="29" spans="1:8" ht="15.75">
      <c r="A29" s="2" t="str">
        <f>'[24]Лист1'!$C$9</f>
        <v>24</v>
      </c>
      <c r="B29" s="2" t="str">
        <f>'[24]Лист1'!$D$15</f>
        <v>9A-0100616</v>
      </c>
      <c r="C29" s="5">
        <f t="shared" si="0"/>
        <v>72.161</v>
      </c>
      <c r="D29" s="5">
        <v>17.235358746536736</v>
      </c>
      <c r="E29" s="5">
        <f t="shared" si="1"/>
        <v>72.161</v>
      </c>
      <c r="F29" s="6">
        <v>17.235358746536736</v>
      </c>
      <c r="G29" s="5">
        <f t="shared" si="2"/>
        <v>0</v>
      </c>
      <c r="H29" s="7"/>
    </row>
    <row r="30" spans="1:8" ht="15.75">
      <c r="A30" s="2" t="str">
        <f>'[25]Лист1'!$C$9</f>
        <v>25</v>
      </c>
      <c r="B30" s="2" t="str">
        <f>'[25]Лист1'!$D$15</f>
        <v>9A-0100539</v>
      </c>
      <c r="C30" s="5">
        <f t="shared" si="0"/>
        <v>58.054</v>
      </c>
      <c r="D30" s="5">
        <v>13.865959682812651</v>
      </c>
      <c r="E30" s="5">
        <f t="shared" si="1"/>
        <v>59.559</v>
      </c>
      <c r="F30" s="6">
        <v>14.22542275723703</v>
      </c>
      <c r="G30" s="5">
        <f t="shared" si="2"/>
        <v>0.3594630744243794</v>
      </c>
      <c r="H30" s="7"/>
    </row>
    <row r="31" spans="1:8" ht="15.75">
      <c r="A31" s="2" t="str">
        <f>'[26]Лист1'!$C$9</f>
        <v>26</v>
      </c>
      <c r="B31" s="2" t="str">
        <f>'[26]Лист1'!$D$15</f>
        <v>9A-0100516</v>
      </c>
      <c r="C31" s="5">
        <f t="shared" si="0"/>
        <v>58.824</v>
      </c>
      <c r="D31" s="5">
        <v>14.049871023215822</v>
      </c>
      <c r="E31" s="5">
        <f t="shared" si="1"/>
        <v>59.479</v>
      </c>
      <c r="F31" s="6">
        <v>14.206315085506832</v>
      </c>
      <c r="G31" s="5">
        <f t="shared" si="2"/>
        <v>0.15644406229101016</v>
      </c>
      <c r="H31" s="7"/>
    </row>
    <row r="32" spans="1:8" ht="15.75">
      <c r="A32" s="2" t="str">
        <f>'[27]Лист1'!$C$9</f>
        <v>27</v>
      </c>
      <c r="B32" s="2" t="str">
        <f>'[27]Лист1'!$D$15</f>
        <v>9A-0100453</v>
      </c>
      <c r="C32" s="5">
        <f t="shared" si="0"/>
        <v>36.389</v>
      </c>
      <c r="D32" s="5">
        <v>8.69136333237795</v>
      </c>
      <c r="E32" s="5">
        <f t="shared" si="1"/>
        <v>36.389</v>
      </c>
      <c r="F32" s="6">
        <v>8.69136333237795</v>
      </c>
      <c r="G32" s="5">
        <f t="shared" si="2"/>
        <v>0</v>
      </c>
      <c r="H32" s="7"/>
    </row>
    <row r="33" spans="1:8" ht="15.75">
      <c r="A33" s="2" t="str">
        <f>'[28]Лист1'!$C$9</f>
        <v>28</v>
      </c>
      <c r="B33" s="2" t="str">
        <f>'[28]Лист1'!$D$15</f>
        <v>9A-0100489</v>
      </c>
      <c r="C33" s="5">
        <f t="shared" si="0"/>
        <v>14.663</v>
      </c>
      <c r="D33" s="5">
        <v>3.502197382248973</v>
      </c>
      <c r="E33" s="5">
        <f t="shared" si="1"/>
        <v>15.241</v>
      </c>
      <c r="F33" s="6">
        <v>3.6402503104996655</v>
      </c>
      <c r="G33" s="5">
        <f t="shared" si="2"/>
        <v>0.13805292825069237</v>
      </c>
      <c r="H33" s="7"/>
    </row>
    <row r="34" spans="1:8" ht="15.75">
      <c r="A34" s="2" t="str">
        <f>'[29]Лист1'!$C$9</f>
        <v>29</v>
      </c>
      <c r="B34" s="2" t="str">
        <f>'[29]Лист1'!$D$15</f>
        <v>9A-0100779</v>
      </c>
      <c r="C34" s="5">
        <f t="shared" si="0"/>
        <v>46.901</v>
      </c>
      <c r="D34" s="5">
        <v>11.202111397726188</v>
      </c>
      <c r="E34" s="5">
        <f t="shared" si="1"/>
        <v>48.119</v>
      </c>
      <c r="F34" s="6">
        <v>11.493025699818478</v>
      </c>
      <c r="G34" s="5">
        <f t="shared" si="2"/>
        <v>0.29091430209228974</v>
      </c>
      <c r="H34" s="7"/>
    </row>
    <row r="35" spans="1:8" ht="15.75">
      <c r="A35" s="2" t="str">
        <f>'[30]Лист1'!$C$9</f>
        <v>30</v>
      </c>
      <c r="B35" s="2" t="str">
        <f>'[30]Лист1'!$D$15</f>
        <v>9A-0100759</v>
      </c>
      <c r="C35" s="5">
        <f t="shared" si="0"/>
        <v>16.753000000000004</v>
      </c>
      <c r="D35" s="5">
        <v>4.00138530620044</v>
      </c>
      <c r="E35" s="5">
        <f t="shared" si="1"/>
        <v>16.753000000000004</v>
      </c>
      <c r="F35" s="6">
        <v>4.00138530620044</v>
      </c>
      <c r="G35" s="5">
        <f t="shared" si="2"/>
        <v>0</v>
      </c>
      <c r="H35" s="7"/>
    </row>
    <row r="36" spans="1:8" ht="15.75">
      <c r="A36" s="2" t="str">
        <f>'[31]Лист1'!$C$9</f>
        <v>31</v>
      </c>
      <c r="B36" s="2" t="str">
        <f>'[31]Лист1'!$D$15</f>
        <v>9A-0100450</v>
      </c>
      <c r="C36" s="5">
        <f t="shared" si="0"/>
        <v>57.313</v>
      </c>
      <c r="D36" s="5">
        <v>13.688974873411675</v>
      </c>
      <c r="E36" s="5">
        <f t="shared" si="1"/>
        <v>60.321</v>
      </c>
      <c r="F36" s="6">
        <v>14.407423330467182</v>
      </c>
      <c r="G36" s="5">
        <f t="shared" si="2"/>
        <v>0.7184484570555068</v>
      </c>
      <c r="H36" s="7"/>
    </row>
    <row r="37" spans="1:8" ht="15.75">
      <c r="A37" s="2" t="str">
        <f>'[32]Лист1'!$C$9</f>
        <v>32</v>
      </c>
      <c r="B37" s="2" t="str">
        <f>'[32]Лист1'!$D$15</f>
        <v>9A-0100568</v>
      </c>
      <c r="C37" s="5">
        <f t="shared" si="0"/>
        <v>51.671</v>
      </c>
      <c r="D37" s="5">
        <v>12.341406324639342</v>
      </c>
      <c r="E37" s="5">
        <f t="shared" si="1"/>
        <v>54.601</v>
      </c>
      <c r="F37" s="6">
        <v>13.041224801757906</v>
      </c>
      <c r="G37" s="5">
        <f t="shared" si="2"/>
        <v>0.6998184771185638</v>
      </c>
      <c r="H37" s="7"/>
    </row>
    <row r="38" spans="1:8" ht="15.75">
      <c r="A38" s="2" t="str">
        <f>'[33]Лист1'!$C$9</f>
        <v>33</v>
      </c>
      <c r="B38" s="2" t="str">
        <f>'[33]Лист1'!$D$15</f>
        <v>9A-0100428</v>
      </c>
      <c r="C38" s="5">
        <f t="shared" si="0"/>
        <v>78.615</v>
      </c>
      <c r="D38" s="5">
        <v>18.776870163370592</v>
      </c>
      <c r="E38" s="5">
        <f t="shared" si="1"/>
        <v>83.041</v>
      </c>
      <c r="F38" s="6">
        <v>19.83400210184389</v>
      </c>
      <c r="G38" s="5">
        <f t="shared" si="2"/>
        <v>1.0571319384732973</v>
      </c>
      <c r="H38" s="7"/>
    </row>
    <row r="39" spans="1:8" ht="15.75">
      <c r="A39" s="2" t="str">
        <f>'[34]Лист1'!$C$9</f>
        <v>34</v>
      </c>
      <c r="B39" s="2" t="str">
        <f>'[34]Лист1'!$D$15</f>
        <v>9A-0100500</v>
      </c>
      <c r="C39" s="5">
        <f t="shared" si="0"/>
        <v>42.766</v>
      </c>
      <c r="D39" s="5">
        <v>10.214483615171492</v>
      </c>
      <c r="E39" s="5">
        <f t="shared" si="1"/>
        <v>43.496</v>
      </c>
      <c r="F39" s="6">
        <v>10.388841119709564</v>
      </c>
      <c r="G39" s="5">
        <f t="shared" si="2"/>
        <v>0.1743575045380723</v>
      </c>
      <c r="H39" s="7"/>
    </row>
    <row r="40" spans="1:8" ht="15.75">
      <c r="A40" s="2" t="str">
        <f>'[35]Лист1'!$C$9</f>
        <v>35</v>
      </c>
      <c r="B40" s="2" t="str">
        <f>'[35]Лист1'!$D$15</f>
        <v>9A-0100741</v>
      </c>
      <c r="C40" s="5">
        <f t="shared" si="0"/>
        <v>0</v>
      </c>
      <c r="D40" s="5">
        <v>0</v>
      </c>
      <c r="E40" s="5">
        <f t="shared" si="1"/>
        <v>0</v>
      </c>
      <c r="F40" s="6">
        <v>0</v>
      </c>
      <c r="G40" s="5">
        <f t="shared" si="2"/>
        <v>0</v>
      </c>
      <c r="H40" s="7">
        <v>1.1732</v>
      </c>
    </row>
    <row r="41" spans="1:8" ht="15.75">
      <c r="A41" s="2" t="str">
        <f>'[36]Лист1'!$C$9</f>
        <v>36</v>
      </c>
      <c r="B41" s="2" t="str">
        <f>'[36]Лист1'!$D$15</f>
        <v>9A-0100486</v>
      </c>
      <c r="C41" s="5">
        <f t="shared" si="0"/>
        <v>83.364</v>
      </c>
      <c r="D41" s="5">
        <v>19.911149326454574</v>
      </c>
      <c r="E41" s="5">
        <f t="shared" si="1"/>
        <v>84.638</v>
      </c>
      <c r="F41" s="6">
        <v>20.215438998758003</v>
      </c>
      <c r="G41" s="5">
        <f t="shared" si="2"/>
        <v>0.3042896723034296</v>
      </c>
      <c r="H41" s="7"/>
    </row>
    <row r="42" spans="1:8" ht="15.75">
      <c r="A42" s="2" t="str">
        <f>'[37]Лист1'!$C$9</f>
        <v>37</v>
      </c>
      <c r="B42" s="2" t="str">
        <f>'[37]Лист1'!$D$15</f>
        <v>9A-0100533</v>
      </c>
      <c r="C42" s="5">
        <f t="shared" si="0"/>
        <v>48.313</v>
      </c>
      <c r="D42" s="5">
        <v>11.539361803764212</v>
      </c>
      <c r="E42" s="5">
        <f t="shared" si="1"/>
        <v>48.313</v>
      </c>
      <c r="F42" s="6">
        <v>11.539361803764212</v>
      </c>
      <c r="G42" s="5">
        <f t="shared" si="2"/>
        <v>0</v>
      </c>
      <c r="H42" s="7"/>
    </row>
    <row r="43" spans="1:8" ht="15.75">
      <c r="A43" s="2" t="str">
        <f>'[38]Лист1'!$C$9</f>
        <v>38</v>
      </c>
      <c r="B43" s="2" t="str">
        <f>'[38]Лист1'!$D$15</f>
        <v>9A-0100341</v>
      </c>
      <c r="C43" s="5">
        <f t="shared" si="0"/>
        <v>43.796</v>
      </c>
      <c r="D43" s="5">
        <v>10.460494888697813</v>
      </c>
      <c r="E43" s="5">
        <f t="shared" si="1"/>
        <v>44.806</v>
      </c>
      <c r="F43" s="6">
        <v>10.701729244291583</v>
      </c>
      <c r="G43" s="5">
        <f t="shared" si="2"/>
        <v>0.24123435559376993</v>
      </c>
      <c r="H43" s="7"/>
    </row>
    <row r="44" spans="1:8" ht="15.75">
      <c r="A44" s="2" t="str">
        <f>'[39]Лист1'!$C$9</f>
        <v>39</v>
      </c>
      <c r="B44" s="2" t="str">
        <f>'[39]Лист1'!$D$15</f>
        <v>9A-0100332</v>
      </c>
      <c r="C44" s="5">
        <f t="shared" si="0"/>
        <v>48.273</v>
      </c>
      <c r="D44" s="5">
        <v>11.529807967899112</v>
      </c>
      <c r="E44" s="5">
        <f t="shared" si="1"/>
        <v>48.273</v>
      </c>
      <c r="F44" s="6">
        <v>11.529807967899112</v>
      </c>
      <c r="G44" s="5">
        <f t="shared" si="2"/>
        <v>0</v>
      </c>
      <c r="H44" s="7"/>
    </row>
    <row r="45" spans="1:8" ht="15.75">
      <c r="A45" s="2" t="str">
        <f>'[40]Лист1'!$C$9</f>
        <v>40</v>
      </c>
      <c r="B45" s="2" t="str">
        <f>'[40]Лист1'!$D$15</f>
        <v>9A-0100446</v>
      </c>
      <c r="C45" s="5">
        <f t="shared" si="0"/>
        <v>3.939</v>
      </c>
      <c r="D45" s="5">
        <v>0.9408139868157066</v>
      </c>
      <c r="E45" s="5">
        <f t="shared" si="1"/>
        <v>3.939</v>
      </c>
      <c r="F45" s="6">
        <v>0.9408139868157066</v>
      </c>
      <c r="G45" s="5">
        <f t="shared" si="2"/>
        <v>0</v>
      </c>
      <c r="H45" s="7"/>
    </row>
    <row r="46" spans="1:8" ht="15.75">
      <c r="A46" s="2" t="str">
        <f>'[41]Лист1'!$C$9</f>
        <v>41</v>
      </c>
      <c r="B46" s="2" t="str">
        <f>'[41]Лист1'!$D$15</f>
        <v>9A-0100460</v>
      </c>
      <c r="C46" s="5">
        <f t="shared" si="0"/>
        <v>54.723</v>
      </c>
      <c r="D46" s="5">
        <v>13.07036400114646</v>
      </c>
      <c r="E46" s="5">
        <f t="shared" si="1"/>
        <v>56.359</v>
      </c>
      <c r="F46" s="6">
        <v>13.461115888029045</v>
      </c>
      <c r="G46" s="5">
        <f t="shared" si="2"/>
        <v>0.390751886882585</v>
      </c>
      <c r="H46" s="7"/>
    </row>
    <row r="47" spans="1:8" ht="15.75">
      <c r="A47" s="2" t="str">
        <f>'[42]Лист1'!$C$9</f>
        <v>42</v>
      </c>
      <c r="B47" s="2" t="str">
        <f>'[42]Лист1'!$D$15</f>
        <v>9A-0100324</v>
      </c>
      <c r="C47" s="5">
        <f t="shared" si="0"/>
        <v>25.22</v>
      </c>
      <c r="D47" s="5">
        <v>6.023693512945448</v>
      </c>
      <c r="E47" s="5">
        <f t="shared" si="1"/>
        <v>25.22</v>
      </c>
      <c r="F47" s="6">
        <v>6.023693512945448</v>
      </c>
      <c r="G47" s="5">
        <f t="shared" si="2"/>
        <v>0</v>
      </c>
      <c r="H47" s="7"/>
    </row>
    <row r="48" spans="1:8" ht="15.75">
      <c r="A48" s="2" t="str">
        <f>'[43]Лист1'!$C$9</f>
        <v>43</v>
      </c>
      <c r="B48" s="2" t="str">
        <f>'[43]Лист1'!$D$15</f>
        <v>9A-0100459</v>
      </c>
      <c r="C48" s="5">
        <f t="shared" si="0"/>
        <v>12.082</v>
      </c>
      <c r="D48" s="5">
        <v>2.885736123053406</v>
      </c>
      <c r="E48" s="5">
        <f t="shared" si="1"/>
        <v>12.082</v>
      </c>
      <c r="F48" s="6">
        <v>2.885736123053406</v>
      </c>
      <c r="G48" s="5">
        <f t="shared" si="2"/>
        <v>0</v>
      </c>
      <c r="H48" s="7"/>
    </row>
    <row r="49" spans="1:8" ht="15.75">
      <c r="A49" s="2" t="str">
        <f>'[44]Лист1'!$C$9</f>
        <v>44</v>
      </c>
      <c r="B49" s="2" t="str">
        <f>'[44]Лист1'!$D$15</f>
        <v>9A-0100368</v>
      </c>
      <c r="C49" s="5">
        <f t="shared" si="0"/>
        <v>18.874</v>
      </c>
      <c r="D49" s="5">
        <v>4.507977452947358</v>
      </c>
      <c r="E49" s="5">
        <f t="shared" si="1"/>
        <v>18.874</v>
      </c>
      <c r="F49" s="6">
        <v>4.507977452947358</v>
      </c>
      <c r="G49" s="5">
        <f t="shared" si="2"/>
        <v>0</v>
      </c>
      <c r="H49" s="7"/>
    </row>
    <row r="50" spans="1:8" ht="15.75">
      <c r="A50" s="2" t="str">
        <f>'[45]Лист1'!$C$9</f>
        <v>45</v>
      </c>
      <c r="B50" s="2" t="str">
        <f>'[45]Лист1'!$D$15</f>
        <v>9A-0100648</v>
      </c>
      <c r="C50" s="5">
        <f t="shared" si="0"/>
        <v>0</v>
      </c>
      <c r="D50" s="5">
        <v>0</v>
      </c>
      <c r="E50" s="5">
        <f t="shared" si="1"/>
        <v>0</v>
      </c>
      <c r="F50" s="6">
        <v>0</v>
      </c>
      <c r="G50" s="5">
        <f t="shared" si="2"/>
        <v>0</v>
      </c>
      <c r="H50" s="7">
        <v>0.5956243104177772</v>
      </c>
    </row>
    <row r="51" spans="1:8" ht="15.75">
      <c r="A51" s="2" t="str">
        <f>'[46]Лист1'!$C$9</f>
        <v>46</v>
      </c>
      <c r="B51" s="2" t="str">
        <f>'[46]Лист1'!$D$15</f>
        <v>9A-0100633</v>
      </c>
      <c r="C51" s="5">
        <f t="shared" si="0"/>
        <v>59.034</v>
      </c>
      <c r="D51" s="5">
        <v>14.100028661507595</v>
      </c>
      <c r="E51" s="5">
        <f t="shared" si="1"/>
        <v>62.279</v>
      </c>
      <c r="F51" s="6">
        <v>14.87508359606382</v>
      </c>
      <c r="G51" s="5">
        <f t="shared" si="2"/>
        <v>0.7750549345562252</v>
      </c>
      <c r="H51" s="7"/>
    </row>
    <row r="52" spans="1:8" ht="15.75">
      <c r="A52" s="2" t="str">
        <f>'[47]Лист1'!$C$9</f>
        <v>47</v>
      </c>
      <c r="B52" s="2" t="str">
        <f>'[47]Лист1'!$D$15</f>
        <v>9A-0100689</v>
      </c>
      <c r="C52" s="5">
        <f t="shared" si="0"/>
        <v>23.963</v>
      </c>
      <c r="D52" s="5">
        <v>5.7234642208846855</v>
      </c>
      <c r="E52" s="5">
        <f t="shared" si="1"/>
        <v>23.963</v>
      </c>
      <c r="F52" s="6">
        <v>5.7234642208846855</v>
      </c>
      <c r="G52" s="5">
        <f t="shared" si="2"/>
        <v>0</v>
      </c>
      <c r="H52" s="7"/>
    </row>
    <row r="53" spans="1:8" ht="15.75">
      <c r="A53" s="2" t="str">
        <f>'[48]Лист1'!$C$9</f>
        <v>48</v>
      </c>
      <c r="B53" s="2" t="str">
        <f>'[48]Лист1'!$D$15</f>
        <v>9A-0100639</v>
      </c>
      <c r="C53" s="5">
        <f t="shared" si="0"/>
        <v>40.641</v>
      </c>
      <c r="D53" s="5">
        <v>9.706936084838063</v>
      </c>
      <c r="E53" s="5">
        <f t="shared" si="1"/>
        <v>41.674</v>
      </c>
      <c r="F53" s="6">
        <v>9.953663896054266</v>
      </c>
      <c r="G53" s="5">
        <f t="shared" si="2"/>
        <v>0.24672781121620346</v>
      </c>
      <c r="H53" s="7"/>
    </row>
    <row r="54" spans="1:8" ht="15.75">
      <c r="A54" s="2" t="str">
        <f>'[49]Лист1'!$C$9</f>
        <v>49</v>
      </c>
      <c r="B54" s="2" t="str">
        <f>'[49]Лист1'!$D$15</f>
        <v>9A-0100658</v>
      </c>
      <c r="C54" s="5">
        <f t="shared" si="0"/>
        <v>54.855</v>
      </c>
      <c r="D54" s="5">
        <v>13.10189165950129</v>
      </c>
      <c r="E54" s="5">
        <f t="shared" si="1"/>
        <v>57.96</v>
      </c>
      <c r="F54" s="6">
        <v>13.843508168529665</v>
      </c>
      <c r="G54" s="5">
        <f t="shared" si="2"/>
        <v>0.7416165090283755</v>
      </c>
      <c r="H54" s="7"/>
    </row>
    <row r="55" spans="1:8" ht="15.75">
      <c r="A55" s="2" t="str">
        <f>'[50]Лист1'!$C$9</f>
        <v>50</v>
      </c>
      <c r="B55" s="2" t="str">
        <f>'[50]Лист1'!$D$15</f>
        <v>9A-0100688</v>
      </c>
      <c r="C55" s="5">
        <f t="shared" si="0"/>
        <v>4.184</v>
      </c>
      <c r="D55" s="5">
        <v>0.9993312314894431</v>
      </c>
      <c r="E55" s="5">
        <f t="shared" si="1"/>
        <v>4.184</v>
      </c>
      <c r="F55" s="6">
        <v>0.9993312314894431</v>
      </c>
      <c r="G55" s="5">
        <f t="shared" si="2"/>
        <v>0</v>
      </c>
      <c r="H55" s="7"/>
    </row>
    <row r="56" spans="1:8" ht="15.75">
      <c r="A56" s="2" t="str">
        <f>'[51]Лист1'!$C$9</f>
        <v>51</v>
      </c>
      <c r="B56" s="2" t="str">
        <f>'[51]Лист1'!$D$15</f>
        <v>9A-0100654</v>
      </c>
      <c r="C56" s="5">
        <f t="shared" si="0"/>
        <v>73.654</v>
      </c>
      <c r="D56" s="5">
        <v>17.591955670201585</v>
      </c>
      <c r="E56" s="5">
        <f t="shared" si="1"/>
        <v>74.391</v>
      </c>
      <c r="F56" s="6">
        <v>17.76798509601605</v>
      </c>
      <c r="G56" s="5">
        <f t="shared" si="2"/>
        <v>0.17602942581446612</v>
      </c>
      <c r="H56" s="7"/>
    </row>
    <row r="57" spans="1:8" ht="15.75">
      <c r="A57" s="2" t="str">
        <f>'[52]Лист1'!$C$9</f>
        <v>52</v>
      </c>
      <c r="B57" s="2" t="str">
        <f>'[52]Лист1'!$D$15</f>
        <v>9A-0100657</v>
      </c>
      <c r="C57" s="5">
        <f t="shared" si="0"/>
        <v>47.59</v>
      </c>
      <c r="D57" s="5">
        <v>11.366676220502534</v>
      </c>
      <c r="E57" s="5">
        <f t="shared" si="1"/>
        <v>49.561</v>
      </c>
      <c r="F57" s="6">
        <v>11.837441482755327</v>
      </c>
      <c r="G57" s="5">
        <f t="shared" si="2"/>
        <v>0.4707652622527938</v>
      </c>
      <c r="H57" s="7"/>
    </row>
    <row r="58" spans="1:8" ht="15.75">
      <c r="A58" s="2" t="str">
        <f>'[53]Лист1'!$C$9</f>
        <v>53</v>
      </c>
      <c r="B58" s="2" t="str">
        <f>'[53]Лист1'!$D$15</f>
        <v>9A-0100673</v>
      </c>
      <c r="C58" s="5">
        <f t="shared" si="0"/>
        <v>79.698</v>
      </c>
      <c r="D58" s="5">
        <v>19.03554026941817</v>
      </c>
      <c r="E58" s="5">
        <f t="shared" si="1"/>
        <v>82.68000000000002</v>
      </c>
      <c r="F58" s="6">
        <v>19.74777873316137</v>
      </c>
      <c r="G58" s="5">
        <f t="shared" si="2"/>
        <v>0.7122384637431978</v>
      </c>
      <c r="H58" s="7"/>
    </row>
    <row r="59" spans="1:8" ht="15.75">
      <c r="A59" s="2" t="str">
        <f>'[54]Лист1'!$C$9</f>
        <v>54</v>
      </c>
      <c r="B59" s="2" t="str">
        <f>'[54]Лист1'!$D$15</f>
        <v>9A-0100584</v>
      </c>
      <c r="C59" s="5">
        <f t="shared" si="0"/>
        <v>0</v>
      </c>
      <c r="D59" s="5">
        <v>0</v>
      </c>
      <c r="E59" s="5">
        <f t="shared" si="1"/>
        <v>0</v>
      </c>
      <c r="F59" s="6">
        <v>0</v>
      </c>
      <c r="G59" s="5">
        <f t="shared" si="2"/>
        <v>0</v>
      </c>
      <c r="H59" s="7">
        <v>0.9487838785843936</v>
      </c>
    </row>
    <row r="60" spans="1:8" ht="15.75">
      <c r="A60" s="2" t="str">
        <f>'[55]Лист1'!$C$9</f>
        <v>55</v>
      </c>
      <c r="B60" s="2" t="str">
        <f>'[55]Лист1'!$D$15</f>
        <v>9A-0100635</v>
      </c>
      <c r="C60" s="5">
        <f t="shared" si="0"/>
        <v>59.877</v>
      </c>
      <c r="D60" s="5">
        <v>14.301375752364576</v>
      </c>
      <c r="E60" s="5">
        <f t="shared" si="1"/>
        <v>61.269</v>
      </c>
      <c r="F60" s="6">
        <v>14.633849240470049</v>
      </c>
      <c r="G60" s="5">
        <f t="shared" si="2"/>
        <v>0.3324734881054727</v>
      </c>
      <c r="H60" s="7"/>
    </row>
    <row r="61" spans="1:8" ht="15.75">
      <c r="A61" s="2" t="str">
        <f>'[56]Лист1'!$C$9</f>
        <v>56</v>
      </c>
      <c r="B61" s="2" t="str">
        <f>'[56]Лист1'!$D$15</f>
        <v>9A-0100643</v>
      </c>
      <c r="C61" s="5">
        <f t="shared" si="0"/>
        <v>35.058</v>
      </c>
      <c r="D61" s="5">
        <v>8.373459443966754</v>
      </c>
      <c r="E61" s="5">
        <f t="shared" si="1"/>
        <v>37.389</v>
      </c>
      <c r="F61" s="6">
        <v>8.930209229005447</v>
      </c>
      <c r="G61" s="5">
        <f t="shared" si="2"/>
        <v>0.5567497850386935</v>
      </c>
      <c r="H61" s="7"/>
    </row>
    <row r="62" spans="1:8" ht="15.75">
      <c r="A62" s="2" t="str">
        <f>'[57]Лист1'!$C$9</f>
        <v>57</v>
      </c>
      <c r="B62" s="2" t="str">
        <f>'[57]Лист1'!$D$15</f>
        <v>9A-0100518</v>
      </c>
      <c r="C62" s="5">
        <f t="shared" si="0"/>
        <v>35.659</v>
      </c>
      <c r="D62" s="5">
        <v>8.517005827839878</v>
      </c>
      <c r="E62" s="5">
        <f t="shared" si="1"/>
        <v>36.864</v>
      </c>
      <c r="F62" s="6">
        <v>8.80481513327601</v>
      </c>
      <c r="G62" s="5">
        <f t="shared" si="2"/>
        <v>0.2878093054361326</v>
      </c>
      <c r="H62" s="7"/>
    </row>
    <row r="63" spans="1:8" ht="15.75">
      <c r="A63" s="2" t="str">
        <f>'[58]Лист1'!$C$9</f>
        <v>58</v>
      </c>
      <c r="B63" s="2" t="str">
        <f>'[58]Лист1'!$D$15</f>
        <v>9A-0100777</v>
      </c>
      <c r="C63" s="5">
        <f t="shared" si="0"/>
        <v>43.879</v>
      </c>
      <c r="D63" s="5">
        <v>10.480319098117894</v>
      </c>
      <c r="E63" s="5">
        <f t="shared" si="1"/>
        <v>46.368</v>
      </c>
      <c r="F63" s="6">
        <v>11.074806534823733</v>
      </c>
      <c r="G63" s="5">
        <f t="shared" si="2"/>
        <v>0.5944874367058386</v>
      </c>
      <c r="H63" s="7"/>
    </row>
    <row r="64" spans="1:8" ht="15.75">
      <c r="A64" s="2" t="str">
        <f>'[59]Лист1'!$C$9</f>
        <v>59</v>
      </c>
      <c r="B64" s="2" t="str">
        <f>'[59]Лист1'!$D$15</f>
        <v>9A-0100651</v>
      </c>
      <c r="C64" s="5">
        <f t="shared" si="0"/>
        <v>31.861</v>
      </c>
      <c r="D64" s="5">
        <v>7.609869112448648</v>
      </c>
      <c r="E64" s="5">
        <f t="shared" si="1"/>
        <v>31.861</v>
      </c>
      <c r="F64" s="6">
        <v>7.609869112448648</v>
      </c>
      <c r="G64" s="5">
        <f t="shared" si="2"/>
        <v>0</v>
      </c>
      <c r="H64" s="7"/>
    </row>
    <row r="65" spans="1:8" ht="15.75">
      <c r="A65" s="2" t="str">
        <f>'[60]Лист1'!$C$9</f>
        <v>60</v>
      </c>
      <c r="B65" s="2" t="str">
        <f>'[60]Лист1'!$D$15</f>
        <v>9A-0100728</v>
      </c>
      <c r="C65" s="5">
        <f t="shared" si="0"/>
        <v>0</v>
      </c>
      <c r="D65" s="5">
        <v>0</v>
      </c>
      <c r="E65" s="5">
        <f t="shared" si="1"/>
        <v>0</v>
      </c>
      <c r="F65" s="6">
        <v>0</v>
      </c>
      <c r="G65" s="5">
        <f t="shared" si="2"/>
        <v>0</v>
      </c>
      <c r="H65" s="7">
        <v>0.9717228637413389</v>
      </c>
    </row>
    <row r="66" spans="1:8" ht="15.75">
      <c r="A66" s="2" t="str">
        <f>'[61]Лист1'!$C$9</f>
        <v>61</v>
      </c>
      <c r="B66" s="2" t="str">
        <f>'[61]Лист1'!$D$15</f>
        <v>9A-0100544</v>
      </c>
      <c r="C66" s="5">
        <f t="shared" si="0"/>
        <v>37.853</v>
      </c>
      <c r="D66" s="5">
        <v>9.041033725040604</v>
      </c>
      <c r="E66" s="5">
        <f t="shared" si="1"/>
        <v>37.853</v>
      </c>
      <c r="F66" s="6">
        <v>9.041033725040604</v>
      </c>
      <c r="G66" s="5">
        <f t="shared" si="2"/>
        <v>0</v>
      </c>
      <c r="H66" s="7"/>
    </row>
    <row r="67" spans="1:8" ht="15.75">
      <c r="A67" s="2" t="str">
        <f>'[62]Лист1'!$C$9</f>
        <v>62</v>
      </c>
      <c r="B67" s="2" t="str">
        <f>'[62]Лист1'!$D$15</f>
        <v>9A-0100770</v>
      </c>
      <c r="C67" s="5">
        <f t="shared" si="0"/>
        <v>82.836</v>
      </c>
      <c r="D67" s="5">
        <v>19.785038693035254</v>
      </c>
      <c r="E67" s="5">
        <f t="shared" si="1"/>
        <v>83.463</v>
      </c>
      <c r="F67" s="6">
        <v>19.934795070220694</v>
      </c>
      <c r="G67" s="5">
        <f t="shared" si="2"/>
        <v>0.14975637718544021</v>
      </c>
      <c r="H67" s="7"/>
    </row>
    <row r="68" spans="1:8" ht="15.75">
      <c r="A68" s="2" t="str">
        <f>'[63]Лист1'!$C$9</f>
        <v>63</v>
      </c>
      <c r="B68" s="2" t="str">
        <f>'[63]Лист1'!$D$15</f>
        <v>9A-0100507</v>
      </c>
      <c r="C68" s="5">
        <f t="shared" si="0"/>
        <v>85.921</v>
      </c>
      <c r="D68" s="5">
        <v>20.52187828413108</v>
      </c>
      <c r="E68" s="5">
        <f t="shared" si="1"/>
        <v>88.281</v>
      </c>
      <c r="F68" s="6">
        <v>21.08555460017197</v>
      </c>
      <c r="G68" s="5">
        <f t="shared" si="2"/>
        <v>0.5636763160408904</v>
      </c>
      <c r="H68" s="7"/>
    </row>
    <row r="69" spans="1:8" ht="15.75">
      <c r="A69" s="2" t="str">
        <f>'[64]Лист1'!$C$9</f>
        <v>64</v>
      </c>
      <c r="B69" s="2" t="str">
        <f>'[64]Лист1'!$D$15</f>
        <v>9A-0100650</v>
      </c>
      <c r="C69" s="5">
        <f t="shared" si="0"/>
        <v>59.595</v>
      </c>
      <c r="D69" s="5">
        <v>14.234021209515621</v>
      </c>
      <c r="E69" s="5">
        <f t="shared" si="1"/>
        <v>62.825</v>
      </c>
      <c r="F69" s="6">
        <v>15.005493455622434</v>
      </c>
      <c r="G69" s="5">
        <f t="shared" si="2"/>
        <v>0.7714722461068124</v>
      </c>
      <c r="H69" s="7"/>
    </row>
    <row r="70" spans="1:8" ht="15.75">
      <c r="A70" s="2" t="str">
        <f>'[65]Лист1'!$C$9</f>
        <v>65</v>
      </c>
      <c r="B70" s="2" t="str">
        <f>'[65]Лист1'!$D$15</f>
        <v>9A-0100535</v>
      </c>
      <c r="C70" s="5">
        <f t="shared" si="0"/>
        <v>0</v>
      </c>
      <c r="D70" s="5">
        <v>0</v>
      </c>
      <c r="E70" s="5">
        <f t="shared" si="1"/>
        <v>0</v>
      </c>
      <c r="F70" s="6">
        <v>0</v>
      </c>
      <c r="G70" s="5">
        <f t="shared" si="2"/>
        <v>0</v>
      </c>
      <c r="H70" s="7">
        <v>0.5558</v>
      </c>
    </row>
    <row r="71" spans="1:8" ht="15.75">
      <c r="A71" s="2" t="str">
        <f>'[66]Лист1'!$C$9</f>
        <v>66</v>
      </c>
      <c r="B71" s="2" t="str">
        <f>'[66]Лист1'!$D$15</f>
        <v>9A-0100652</v>
      </c>
      <c r="C71" s="5">
        <f t="shared" si="0"/>
        <v>39.02</v>
      </c>
      <c r="D71" s="5">
        <v>9.319766886404892</v>
      </c>
      <c r="E71" s="5">
        <f t="shared" si="1"/>
        <v>39.02</v>
      </c>
      <c r="F71" s="6">
        <v>9.319766886404892</v>
      </c>
      <c r="G71" s="5">
        <f t="shared" si="2"/>
        <v>0</v>
      </c>
      <c r="H71" s="7"/>
    </row>
    <row r="72" spans="1:8" ht="15.75">
      <c r="A72" s="2" t="str">
        <f>'[67]Лист1'!$C$9</f>
        <v>67</v>
      </c>
      <c r="B72" s="2" t="str">
        <f>'[67]Лист1'!$D$15</f>
        <v>9A-0100508</v>
      </c>
      <c r="C72" s="5">
        <f t="shared" si="0"/>
        <v>2.456</v>
      </c>
      <c r="D72" s="5">
        <v>0.58660552211713</v>
      </c>
      <c r="E72" s="5">
        <f t="shared" si="1"/>
        <v>2.456</v>
      </c>
      <c r="F72" s="6">
        <v>0.58660552211713</v>
      </c>
      <c r="G72" s="5">
        <f t="shared" si="2"/>
        <v>0</v>
      </c>
      <c r="H72" s="7"/>
    </row>
    <row r="73" spans="1:8" ht="15.75">
      <c r="A73" s="2" t="str">
        <f>'[68]Лист1'!$C$9</f>
        <v>68</v>
      </c>
      <c r="B73" s="2" t="str">
        <f>'[68]Лист1'!$D$15</f>
        <v>9A-0100566</v>
      </c>
      <c r="C73" s="5">
        <f t="shared" si="0"/>
        <v>52.363</v>
      </c>
      <c r="D73" s="5">
        <v>12.50668768510557</v>
      </c>
      <c r="E73" s="5">
        <f t="shared" si="1"/>
        <v>55.705</v>
      </c>
      <c r="F73" s="6">
        <v>13.304910671634662</v>
      </c>
      <c r="G73" s="5">
        <f t="shared" si="2"/>
        <v>0.7982229865290922</v>
      </c>
      <c r="H73" s="7"/>
    </row>
    <row r="74" spans="1:8" ht="15.75">
      <c r="A74" s="2" t="str">
        <f>'[69]Лист1'!$C$9</f>
        <v>69</v>
      </c>
      <c r="B74" s="2" t="str">
        <f>'[69]Лист1'!$D$15</f>
        <v>9A-0100523</v>
      </c>
      <c r="C74" s="5">
        <f t="shared" si="0"/>
        <v>0</v>
      </c>
      <c r="D74" s="5">
        <v>0</v>
      </c>
      <c r="E74" s="5">
        <f t="shared" si="1"/>
        <v>0</v>
      </c>
      <c r="F74" s="6">
        <v>0</v>
      </c>
      <c r="G74" s="5">
        <f t="shared" si="2"/>
        <v>0</v>
      </c>
      <c r="H74" s="7">
        <v>0.9072</v>
      </c>
    </row>
    <row r="75" spans="1:8" ht="15.75">
      <c r="A75" s="2" t="str">
        <f>'[70]Лист1'!$C$9</f>
        <v>70</v>
      </c>
      <c r="B75" s="2" t="str">
        <f>'[70]Лист1'!$D$15</f>
        <v>9A-0100624</v>
      </c>
      <c r="C75" s="5">
        <f t="shared" si="0"/>
        <v>42.364</v>
      </c>
      <c r="D75" s="5">
        <v>10.118467564727238</v>
      </c>
      <c r="E75" s="5">
        <f t="shared" si="1"/>
        <v>44.61399999999999</v>
      </c>
      <c r="F75" s="6">
        <v>10.655870832139103</v>
      </c>
      <c r="G75" s="5">
        <f t="shared" si="2"/>
        <v>0.5374032674118645</v>
      </c>
      <c r="H75" s="7"/>
    </row>
    <row r="76" spans="1:8" ht="15.75">
      <c r="A76" s="2" t="str">
        <f>'[71]Лист1'!$C$9</f>
        <v>71</v>
      </c>
      <c r="B76" s="2" t="str">
        <f>'[71]Лист1'!$D$15</f>
        <v>9A-0100555</v>
      </c>
      <c r="C76" s="5">
        <f t="shared" si="0"/>
        <v>34.717</v>
      </c>
      <c r="D76" s="5">
        <v>8.292012993216776</v>
      </c>
      <c r="E76" s="5">
        <f t="shared" si="1"/>
        <v>34.717</v>
      </c>
      <c r="F76" s="6">
        <v>8.292012993216776</v>
      </c>
      <c r="G76" s="5">
        <f t="shared" si="2"/>
        <v>0</v>
      </c>
      <c r="H76" s="7"/>
    </row>
    <row r="77" spans="1:8" ht="15.75">
      <c r="A77" s="2" t="str">
        <f>'[72]Лист1'!$C$9</f>
        <v>72</v>
      </c>
      <c r="B77" s="2" t="str">
        <f>'[72]Лист1'!$D$15</f>
        <v>9A-0100737</v>
      </c>
      <c r="C77" s="5">
        <f t="shared" si="0"/>
        <v>0</v>
      </c>
      <c r="D77" s="5">
        <v>0</v>
      </c>
      <c r="E77" s="5">
        <f t="shared" si="1"/>
        <v>0</v>
      </c>
      <c r="F77" s="6">
        <v>0</v>
      </c>
      <c r="G77" s="5">
        <f t="shared" si="2"/>
        <v>0</v>
      </c>
      <c r="H77" s="7">
        <v>0.15312702078521934</v>
      </c>
    </row>
    <row r="78" spans="1:8" ht="15.75">
      <c r="A78" s="2" t="str">
        <f>'[73]Лист1'!$C$9</f>
        <v>73</v>
      </c>
      <c r="B78" s="2" t="str">
        <f>'[73]Лист1'!$D$15</f>
        <v>9A-0100701</v>
      </c>
      <c r="C78" s="5">
        <f t="shared" si="0"/>
        <v>17.986</v>
      </c>
      <c r="D78" s="5">
        <v>4.295882296742143</v>
      </c>
      <c r="E78" s="5">
        <f t="shared" si="1"/>
        <v>17.986</v>
      </c>
      <c r="F78" s="6">
        <v>4.295882296742143</v>
      </c>
      <c r="G78" s="5">
        <f t="shared" si="2"/>
        <v>0</v>
      </c>
      <c r="H78" s="7"/>
    </row>
    <row r="79" spans="1:8" ht="15.75">
      <c r="A79" s="2" t="str">
        <f>'[74]Лист1'!$C$9</f>
        <v>74</v>
      </c>
      <c r="B79" s="2" t="str">
        <f>'[74]Лист1'!$D$15</f>
        <v>9A-0100711</v>
      </c>
      <c r="C79" s="5">
        <f t="shared" si="0"/>
        <v>21.41</v>
      </c>
      <c r="D79" s="5">
        <v>5.113690646794688</v>
      </c>
      <c r="E79" s="5">
        <f t="shared" si="1"/>
        <v>21.41</v>
      </c>
      <c r="F79" s="6">
        <v>5.113690646794688</v>
      </c>
      <c r="G79" s="5">
        <f t="shared" si="2"/>
        <v>0</v>
      </c>
      <c r="H79" s="7"/>
    </row>
    <row r="80" spans="1:8" ht="15.75">
      <c r="A80" s="2" t="str">
        <f>'[75]Лист1'!$C$9</f>
        <v>75</v>
      </c>
      <c r="B80" s="2" t="str">
        <f>'[75]Лист1'!$D$15</f>
        <v>9A-0100556</v>
      </c>
      <c r="C80" s="5">
        <f t="shared" si="0"/>
        <v>60.03</v>
      </c>
      <c r="D80" s="5">
        <v>14.337919174548581</v>
      </c>
      <c r="E80" s="5">
        <f t="shared" si="1"/>
        <v>63.484</v>
      </c>
      <c r="F80" s="6">
        <v>15.162892901499953</v>
      </c>
      <c r="G80" s="5">
        <f t="shared" si="2"/>
        <v>0.8249737269513719</v>
      </c>
      <c r="H80" s="7"/>
    </row>
    <row r="81" spans="1:8" ht="15.75">
      <c r="A81" s="2" t="str">
        <f>'[76]Лист1'!$C$9</f>
        <v>76</v>
      </c>
      <c r="B81" s="2" t="str">
        <f>'[76]Лист1'!$D$15</f>
        <v>9A-0100419</v>
      </c>
      <c r="C81" s="5">
        <f t="shared" si="0"/>
        <v>10.92</v>
      </c>
      <c r="D81" s="5">
        <v>2.608197191172256</v>
      </c>
      <c r="E81" s="5">
        <f t="shared" si="1"/>
        <v>10.92</v>
      </c>
      <c r="F81" s="6">
        <v>2.608197191172256</v>
      </c>
      <c r="G81" s="5">
        <f t="shared" si="2"/>
        <v>0</v>
      </c>
      <c r="H81" s="7"/>
    </row>
    <row r="82" spans="1:8" ht="15.75">
      <c r="A82" s="2" t="str">
        <f>'[77]Лист1'!$C$9</f>
        <v>77</v>
      </c>
      <c r="B82" s="2" t="str">
        <f>'[77]Лист1'!$D$15</f>
        <v>9A-0100391</v>
      </c>
      <c r="C82" s="5">
        <f t="shared" si="0"/>
        <v>51.454</v>
      </c>
      <c r="D82" s="5">
        <v>12.289576765071176</v>
      </c>
      <c r="E82" s="5">
        <f t="shared" si="1"/>
        <v>52.586</v>
      </c>
      <c r="F82" s="6">
        <v>12.5599503200535</v>
      </c>
      <c r="G82" s="5">
        <f t="shared" si="2"/>
        <v>0.2703735549823243</v>
      </c>
      <c r="H82" s="7"/>
    </row>
    <row r="83" spans="1:8" ht="15.75">
      <c r="A83" s="2" t="str">
        <f>'[78]Лист1'!$C$9</f>
        <v>78</v>
      </c>
      <c r="B83" s="2" t="str">
        <f>'[78]Лист1'!$D$15</f>
        <v>9A-0100524</v>
      </c>
      <c r="C83" s="5">
        <f t="shared" si="0"/>
        <v>27.518</v>
      </c>
      <c r="D83" s="5">
        <v>6.572561383395434</v>
      </c>
      <c r="E83" s="5">
        <f t="shared" si="1"/>
        <v>27.518</v>
      </c>
      <c r="F83" s="6">
        <v>6.572561383395434</v>
      </c>
      <c r="G83" s="5">
        <f t="shared" si="2"/>
        <v>0</v>
      </c>
      <c r="H83" s="7"/>
    </row>
    <row r="84" spans="1:8" ht="15.75">
      <c r="A84" s="2" t="str">
        <f>'[79]Лист1'!$C$9</f>
        <v>79</v>
      </c>
      <c r="B84" s="2" t="str">
        <f>'[79]Лист1'!$D$15</f>
        <v>9A-0100632</v>
      </c>
      <c r="C84" s="5">
        <f t="shared" si="0"/>
        <v>49.59</v>
      </c>
      <c r="D84" s="5">
        <v>11.844368013757524</v>
      </c>
      <c r="E84" s="5">
        <f t="shared" si="1"/>
        <v>52.307</v>
      </c>
      <c r="F84" s="6">
        <v>12.493312314894432</v>
      </c>
      <c r="G84" s="5">
        <f t="shared" si="2"/>
        <v>0.6489443011369076</v>
      </c>
      <c r="H84" s="7"/>
    </row>
    <row r="85" spans="1:8" ht="15.75">
      <c r="A85" s="2" t="str">
        <f>'[80]Лист1'!$C$9</f>
        <v>80</v>
      </c>
      <c r="B85" s="2" t="str">
        <f>'[80]Лист1'!$D$15</f>
        <v>9A-0100578</v>
      </c>
      <c r="C85" s="5">
        <f t="shared" si="0"/>
        <v>47.795</v>
      </c>
      <c r="D85" s="5">
        <v>11.415639629311169</v>
      </c>
      <c r="E85" s="5">
        <f t="shared" si="1"/>
        <v>47.795</v>
      </c>
      <c r="F85" s="6">
        <v>11.415639629311169</v>
      </c>
      <c r="G85" s="5">
        <f t="shared" si="2"/>
        <v>0</v>
      </c>
      <c r="H85" s="7"/>
    </row>
    <row r="86" spans="1:8" ht="15.75">
      <c r="A86" s="2" t="str">
        <f>'[81]Лист1'!$C$9</f>
        <v>81</v>
      </c>
      <c r="B86" s="2" t="str">
        <f>'[81]Лист1'!$D$15</f>
        <v>9A-0100618</v>
      </c>
      <c r="C86" s="5">
        <f t="shared" si="0"/>
        <v>75.572</v>
      </c>
      <c r="D86" s="5">
        <v>18.050062099933125</v>
      </c>
      <c r="E86" s="5">
        <f t="shared" si="1"/>
        <v>76.387</v>
      </c>
      <c r="F86" s="6">
        <v>18.244721505684534</v>
      </c>
      <c r="G86" s="5">
        <f t="shared" si="2"/>
        <v>0.19465940575140905</v>
      </c>
      <c r="H86" s="7"/>
    </row>
    <row r="87" spans="1:8" ht="15.75">
      <c r="A87" s="2" t="str">
        <f>'[82]Лист1'!$C$9</f>
        <v>82</v>
      </c>
      <c r="B87" s="2" t="str">
        <f>'[82]Лист1'!$D$15</f>
        <v>9A-0100557</v>
      </c>
      <c r="C87" s="5">
        <f t="shared" si="0"/>
        <v>59.985</v>
      </c>
      <c r="D87" s="5">
        <v>14.327171109200345</v>
      </c>
      <c r="E87" s="5">
        <f t="shared" si="1"/>
        <v>63.449</v>
      </c>
      <c r="F87" s="6">
        <v>15.15453329511799</v>
      </c>
      <c r="G87" s="5">
        <f t="shared" si="2"/>
        <v>0.8273621859176448</v>
      </c>
      <c r="H87" s="7"/>
    </row>
    <row r="88" spans="1:8" ht="15.75">
      <c r="A88" s="2" t="str">
        <f>'[83]Лист1'!$C$9</f>
        <v>83</v>
      </c>
      <c r="B88" s="2" t="str">
        <f>'[83]Лист1'!$D$15</f>
        <v>9A-0100472</v>
      </c>
      <c r="C88" s="5">
        <f t="shared" si="0"/>
        <v>46.773</v>
      </c>
      <c r="D88" s="5">
        <v>11.171539122957869</v>
      </c>
      <c r="E88" s="5">
        <f t="shared" si="1"/>
        <v>49.519</v>
      </c>
      <c r="F88" s="6">
        <v>11.827409955096972</v>
      </c>
      <c r="G88" s="5">
        <f t="shared" si="2"/>
        <v>0.6558708321391027</v>
      </c>
      <c r="H88" s="7"/>
    </row>
    <row r="89" spans="1:8" ht="15.75">
      <c r="A89" s="2" t="str">
        <f>'[84]Лист1'!$C$9</f>
        <v>84</v>
      </c>
      <c r="B89" s="2" t="str">
        <f>'[84]Лист1'!$D$15</f>
        <v>9A-0100552</v>
      </c>
      <c r="C89" s="5">
        <f t="shared" si="0"/>
        <v>59.262</v>
      </c>
      <c r="D89" s="5">
        <v>14.154485525938664</v>
      </c>
      <c r="E89" s="5">
        <f t="shared" si="1"/>
        <v>62.767999999999994</v>
      </c>
      <c r="F89" s="6">
        <v>14.991879239514665</v>
      </c>
      <c r="G89" s="5">
        <f t="shared" si="2"/>
        <v>0.8373937135760006</v>
      </c>
      <c r="H89" s="7"/>
    </row>
    <row r="90" spans="1:8" ht="15.75">
      <c r="A90" s="2" t="str">
        <f>'[85]Лист1'!$C$9</f>
        <v>85</v>
      </c>
      <c r="B90" s="2" t="str">
        <f>'[85]Лист1'!$D$15</f>
        <v>9A-0100542</v>
      </c>
      <c r="C90" s="5">
        <f t="shared" si="0"/>
        <v>18.252</v>
      </c>
      <c r="D90" s="5">
        <v>4.359415305245056</v>
      </c>
      <c r="E90" s="5">
        <f t="shared" si="1"/>
        <v>20.555</v>
      </c>
      <c r="F90" s="6">
        <v>4.909477405178179</v>
      </c>
      <c r="G90" s="5">
        <f t="shared" si="2"/>
        <v>0.5500620999331227</v>
      </c>
      <c r="H90" s="7"/>
    </row>
    <row r="91" spans="1:8" ht="15.75">
      <c r="A91" s="2" t="str">
        <f>'[86]Лист1'!$C$9</f>
        <v>86</v>
      </c>
      <c r="B91" s="2" t="str">
        <f>'[86]Лист1'!$D$15</f>
        <v>9A-0100530</v>
      </c>
      <c r="C91" s="5">
        <f t="shared" si="0"/>
        <v>45.625</v>
      </c>
      <c r="D91" s="5">
        <v>10.897344033629503</v>
      </c>
      <c r="E91" s="5">
        <f t="shared" si="1"/>
        <v>48.115</v>
      </c>
      <c r="F91" s="6">
        <v>11.492070316231969</v>
      </c>
      <c r="G91" s="5">
        <f t="shared" si="2"/>
        <v>0.5947262826024655</v>
      </c>
      <c r="H91" s="7"/>
    </row>
    <row r="92" spans="1:8" ht="15.75">
      <c r="A92" s="2" t="str">
        <f>'[87]Лист1'!$C$9</f>
        <v>87</v>
      </c>
      <c r="B92" s="2" t="str">
        <f>'[87]Лист1'!$D$15</f>
        <v>9A-0100614</v>
      </c>
      <c r="C92" s="5">
        <f t="shared" si="0"/>
        <v>17.716</v>
      </c>
      <c r="D92" s="5">
        <v>4.231393904652719</v>
      </c>
      <c r="E92" s="5">
        <f t="shared" si="1"/>
        <v>17.716</v>
      </c>
      <c r="F92" s="6">
        <v>4.231393904652719</v>
      </c>
      <c r="G92" s="5">
        <f t="shared" si="2"/>
        <v>0</v>
      </c>
      <c r="H92" s="7"/>
    </row>
    <row r="93" spans="1:8" ht="15.75">
      <c r="A93" s="2" t="str">
        <f>'[88]Лист1'!$C$9</f>
        <v>88</v>
      </c>
      <c r="B93" s="2" t="str">
        <f>'[88]Лист1'!$D$15</f>
        <v>9A-0100563</v>
      </c>
      <c r="C93" s="5">
        <f t="shared" si="0"/>
        <v>14.156000000000002</v>
      </c>
      <c r="D93" s="5">
        <v>3.381102512658833</v>
      </c>
      <c r="E93" s="5">
        <f t="shared" si="1"/>
        <v>14.583</v>
      </c>
      <c r="F93" s="6">
        <v>3.4830897105187733</v>
      </c>
      <c r="G93" s="5">
        <f t="shared" si="2"/>
        <v>0.10198719785994026</v>
      </c>
      <c r="H93" s="7"/>
    </row>
    <row r="94" spans="1:8" ht="15.75">
      <c r="A94" s="2" t="str">
        <f>'[89]Лист1'!$C$9</f>
        <v>89</v>
      </c>
      <c r="B94" s="2" t="str">
        <f>'[89]Лист1'!$D$15</f>
        <v>9A-0100559</v>
      </c>
      <c r="C94" s="5">
        <f t="shared" si="0"/>
        <v>104.765</v>
      </c>
      <c r="D94" s="5">
        <v>25.022690360179613</v>
      </c>
      <c r="E94" s="5">
        <f t="shared" si="1"/>
        <v>110.767</v>
      </c>
      <c r="F94" s="6">
        <v>26.456243431737843</v>
      </c>
      <c r="G94" s="5">
        <f t="shared" si="2"/>
        <v>1.4335530715582294</v>
      </c>
      <c r="H94" s="7"/>
    </row>
    <row r="95" spans="1:8" ht="15.75">
      <c r="A95" s="2" t="str">
        <f>'[90]Лист1'!$C$9</f>
        <v>90</v>
      </c>
      <c r="B95" s="2" t="str">
        <f>'[90]Лист1'!$D$15</f>
        <v>9A-0100661</v>
      </c>
      <c r="C95" s="5">
        <f t="shared" si="0"/>
        <v>0</v>
      </c>
      <c r="D95" s="5">
        <v>0</v>
      </c>
      <c r="E95" s="5">
        <f t="shared" si="1"/>
        <v>0</v>
      </c>
      <c r="F95" s="6">
        <v>0</v>
      </c>
      <c r="G95" s="5">
        <f t="shared" si="2"/>
        <v>0</v>
      </c>
      <c r="H95" s="7">
        <v>0.679481914588708</v>
      </c>
    </row>
    <row r="96" spans="1:8" ht="15.75">
      <c r="A96" s="2" t="str">
        <f>'[91]Лист1'!$C$9</f>
        <v>91</v>
      </c>
      <c r="B96" s="2" t="str">
        <f>'[91]Лист1'!$D$15</f>
        <v>9A-0100622</v>
      </c>
      <c r="C96" s="5">
        <f t="shared" si="0"/>
        <v>0</v>
      </c>
      <c r="D96" s="5">
        <v>0</v>
      </c>
      <c r="E96" s="5">
        <f t="shared" si="1"/>
        <v>0</v>
      </c>
      <c r="F96" s="6">
        <v>0</v>
      </c>
      <c r="G96" s="5">
        <f t="shared" si="2"/>
        <v>0</v>
      </c>
      <c r="H96" s="7">
        <v>0.6483526457301207</v>
      </c>
    </row>
    <row r="97" spans="1:8" ht="15.75">
      <c r="A97" s="2" t="str">
        <f>'[92]Лист1'!$C$9</f>
        <v>92</v>
      </c>
      <c r="B97" s="2" t="str">
        <f>'[92]Лист1'!$D$15</f>
        <v>9A-0100690</v>
      </c>
      <c r="C97" s="5">
        <f t="shared" si="0"/>
        <v>0</v>
      </c>
      <c r="D97" s="5">
        <v>0</v>
      </c>
      <c r="E97" s="5">
        <f t="shared" si="1"/>
        <v>0</v>
      </c>
      <c r="F97" s="6">
        <v>0</v>
      </c>
      <c r="G97" s="5">
        <f t="shared" si="2"/>
        <v>0</v>
      </c>
      <c r="H97" s="7">
        <v>0.6565551597537829</v>
      </c>
    </row>
    <row r="98" spans="1:8" ht="15.75">
      <c r="A98" s="2" t="str">
        <f>'[93]Лист1'!$C$9</f>
        <v>93</v>
      </c>
      <c r="B98" s="2" t="str">
        <f>'[93]Лист1'!$D$15</f>
        <v>9A-0100683</v>
      </c>
      <c r="C98" s="5">
        <f t="shared" si="0"/>
        <v>0</v>
      </c>
      <c r="D98" s="5">
        <v>0</v>
      </c>
      <c r="E98" s="5">
        <f t="shared" si="1"/>
        <v>0</v>
      </c>
      <c r="F98" s="6">
        <v>0</v>
      </c>
      <c r="G98" s="5">
        <f t="shared" si="2"/>
        <v>0</v>
      </c>
      <c r="H98" s="7">
        <v>0.6362815542726104</v>
      </c>
    </row>
    <row r="99" spans="1:8" ht="15.75">
      <c r="A99" s="2" t="str">
        <f>'[94]Лист1'!$C$9</f>
        <v>94</v>
      </c>
      <c r="B99" s="2" t="str">
        <f>'[94]Лист1'!$D$15</f>
        <v>9A-0100642</v>
      </c>
      <c r="C99" s="5">
        <f t="shared" si="0"/>
        <v>0</v>
      </c>
      <c r="D99" s="5">
        <v>0</v>
      </c>
      <c r="E99" s="5">
        <f t="shared" si="1"/>
        <v>0</v>
      </c>
      <c r="F99" s="6">
        <v>0</v>
      </c>
      <c r="G99" s="5">
        <f t="shared" si="2"/>
        <v>0</v>
      </c>
      <c r="H99" s="7">
        <v>0.6113978790484403</v>
      </c>
    </row>
    <row r="100" spans="1:8" ht="15.75">
      <c r="A100" s="2" t="str">
        <f>'[95]Лист1'!$C$9</f>
        <v>95</v>
      </c>
      <c r="B100" s="2" t="str">
        <f>'[95]Лист1'!$D$15</f>
        <v>9A-0100644</v>
      </c>
      <c r="C100" s="5">
        <f t="shared" si="0"/>
        <v>0.5970000000000001</v>
      </c>
      <c r="D100" s="5">
        <v>0.1425910002866151</v>
      </c>
      <c r="E100" s="5">
        <f t="shared" si="1"/>
        <v>0.5987124</v>
      </c>
      <c r="F100" s="6">
        <v>0.14300000000000002</v>
      </c>
      <c r="G100" s="5">
        <f t="shared" si="2"/>
        <v>0.0004089997133849277</v>
      </c>
      <c r="H100" s="7"/>
    </row>
    <row r="101" spans="1:8" ht="15.75">
      <c r="A101" s="2" t="str">
        <f>'[96]Лист1'!$C$9</f>
        <v>96</v>
      </c>
      <c r="B101" s="2" t="str">
        <f>'[96]Лист1'!$D$15</f>
        <v>9A-0100629</v>
      </c>
      <c r="C101" s="5">
        <f t="shared" si="0"/>
        <v>0</v>
      </c>
      <c r="D101" s="5">
        <v>0</v>
      </c>
      <c r="E101" s="5">
        <f t="shared" si="1"/>
        <v>0</v>
      </c>
      <c r="F101" s="6">
        <v>0</v>
      </c>
      <c r="G101" s="5">
        <f t="shared" si="2"/>
        <v>0</v>
      </c>
      <c r="H101" s="7">
        <v>0.9469267057009089</v>
      </c>
    </row>
    <row r="102" spans="1:8" ht="15.75">
      <c r="A102" s="2" t="str">
        <f>'[97]Лист1'!$C$9</f>
        <v>97</v>
      </c>
      <c r="B102" s="2" t="str">
        <f>'[97]Лист1'!$D$15</f>
        <v>9A-0100695</v>
      </c>
      <c r="C102" s="5">
        <f t="shared" si="0"/>
        <v>0</v>
      </c>
      <c r="D102" s="5">
        <v>0</v>
      </c>
      <c r="E102" s="5">
        <f t="shared" si="1"/>
        <v>0</v>
      </c>
      <c r="F102" s="6">
        <v>0</v>
      </c>
      <c r="G102" s="5">
        <f t="shared" si="2"/>
        <v>0</v>
      </c>
      <c r="H102" s="7">
        <v>0.332045962139514</v>
      </c>
    </row>
    <row r="103" spans="1:8" ht="15.75">
      <c r="A103" s="2" t="str">
        <f>'[98]Лист1'!$C$9</f>
        <v>98</v>
      </c>
      <c r="B103" s="2" t="str">
        <f>'[98]Лист1'!$D$15</f>
        <v>9A-0100667</v>
      </c>
      <c r="C103" s="5">
        <f t="shared" si="0"/>
        <v>0</v>
      </c>
      <c r="D103" s="5">
        <v>0</v>
      </c>
      <c r="E103" s="5">
        <f t="shared" si="1"/>
        <v>0</v>
      </c>
      <c r="F103" s="6">
        <v>0</v>
      </c>
      <c r="G103" s="5">
        <f t="shared" si="2"/>
        <v>0</v>
      </c>
      <c r="H103" s="7">
        <v>0.6549085479534332</v>
      </c>
    </row>
    <row r="104" spans="1:8" ht="15.75">
      <c r="A104" s="2" t="str">
        <f>'[99]Лист1'!$C$9</f>
        <v>99</v>
      </c>
      <c r="B104" s="2" t="str">
        <f>'[99]Лист1'!$D$15</f>
        <v>9A-0100470</v>
      </c>
      <c r="C104" s="5">
        <f t="shared" si="0"/>
        <v>35.842</v>
      </c>
      <c r="D104" s="5">
        <v>8.56071462692271</v>
      </c>
      <c r="E104" s="5">
        <f t="shared" si="1"/>
        <v>38.49</v>
      </c>
      <c r="F104" s="6">
        <v>9.193178561192319</v>
      </c>
      <c r="G104" s="5">
        <f t="shared" si="2"/>
        <v>0.6324639342696088</v>
      </c>
      <c r="H104" s="7"/>
    </row>
    <row r="105" spans="1:8" ht="15.75">
      <c r="A105" s="2" t="str">
        <f>'[100]Лист1'!$C$9</f>
        <v>100</v>
      </c>
      <c r="B105" s="2" t="str">
        <f>'[100]Лист1'!$D$15</f>
        <v>9A-0100467</v>
      </c>
      <c r="C105" s="5">
        <f t="shared" si="0"/>
        <v>0</v>
      </c>
      <c r="D105" s="5">
        <v>0</v>
      </c>
      <c r="E105" s="5">
        <f t="shared" si="1"/>
        <v>0</v>
      </c>
      <c r="F105" s="6">
        <v>0</v>
      </c>
      <c r="G105" s="5">
        <f t="shared" si="2"/>
        <v>0</v>
      </c>
      <c r="H105" s="7">
        <v>0.5277999999999999</v>
      </c>
    </row>
    <row r="106" spans="1:8" ht="15.75">
      <c r="A106" s="2" t="str">
        <f>'[101]Лист1'!$C$9</f>
        <v>101</v>
      </c>
      <c r="B106" s="2" t="str">
        <f>'[101]Лист1'!$D$15</f>
        <v>9A-0100437</v>
      </c>
      <c r="C106" s="5">
        <f t="shared" si="0"/>
        <v>15.213</v>
      </c>
      <c r="D106" s="5">
        <v>3.6335626253940956</v>
      </c>
      <c r="E106" s="5">
        <f t="shared" si="1"/>
        <v>15.213</v>
      </c>
      <c r="F106" s="6">
        <v>3.6335626253940956</v>
      </c>
      <c r="G106" s="5">
        <f t="shared" si="2"/>
        <v>0</v>
      </c>
      <c r="H106" s="7"/>
    </row>
    <row r="107" spans="1:8" ht="15.75">
      <c r="A107" s="2" t="str">
        <f>'[102]Лист1'!$C$9</f>
        <v>102</v>
      </c>
      <c r="B107" s="2" t="str">
        <f>'[102]Лист1'!$D$15</f>
        <v>9A-0100335</v>
      </c>
      <c r="C107" s="5">
        <f t="shared" si="0"/>
        <v>52.615</v>
      </c>
      <c r="D107" s="5">
        <v>12.5668768510557</v>
      </c>
      <c r="E107" s="5">
        <f t="shared" si="1"/>
        <v>54.782</v>
      </c>
      <c r="F107" s="6">
        <v>13.084455909047483</v>
      </c>
      <c r="G107" s="5">
        <f t="shared" si="2"/>
        <v>0.5175790579917834</v>
      </c>
      <c r="H107" s="7"/>
    </row>
    <row r="108" spans="1:8" ht="15.75">
      <c r="A108" s="2" t="str">
        <f>'[103]Лист1'!$C$9</f>
        <v>103</v>
      </c>
      <c r="B108" s="2" t="str">
        <f>'[103]Лист1'!$D$15</f>
        <v>9A-0100496</v>
      </c>
      <c r="C108" s="5">
        <f t="shared" si="0"/>
        <v>28.539</v>
      </c>
      <c r="D108" s="5">
        <v>6.816423043852107</v>
      </c>
      <c r="E108" s="5">
        <f t="shared" si="1"/>
        <v>30.61</v>
      </c>
      <c r="F108" s="6">
        <v>7.3110728957676505</v>
      </c>
      <c r="G108" s="5">
        <f t="shared" si="2"/>
        <v>0.49464985191554334</v>
      </c>
      <c r="H108" s="7"/>
    </row>
    <row r="109" spans="1:8" ht="15.75">
      <c r="A109" s="2" t="str">
        <f>'[104]Лист1'!$C$9</f>
        <v>104</v>
      </c>
      <c r="B109" s="2" t="str">
        <f>'[104]Лист1'!$D$15</f>
        <v>9A-0100478</v>
      </c>
      <c r="C109" s="5">
        <f t="shared" si="0"/>
        <v>29.898</v>
      </c>
      <c r="D109" s="5">
        <v>7.1410146173688736</v>
      </c>
      <c r="E109" s="5">
        <f t="shared" si="1"/>
        <v>30.943</v>
      </c>
      <c r="F109" s="6">
        <v>7.390608579344607</v>
      </c>
      <c r="G109" s="5">
        <f t="shared" si="2"/>
        <v>0.2495939619757337</v>
      </c>
      <c r="H109" s="7"/>
    </row>
    <row r="110" spans="1:8" ht="15.75">
      <c r="A110" s="2" t="str">
        <f>'[105]Лист1'!$C$9</f>
        <v>105</v>
      </c>
      <c r="B110" s="2" t="str">
        <f>'[105]Лист1'!$D$15</f>
        <v>9A-0100327</v>
      </c>
      <c r="C110" s="5">
        <f t="shared" si="0"/>
        <v>80.47</v>
      </c>
      <c r="D110" s="5">
        <v>19.2199293016146</v>
      </c>
      <c r="E110" s="5">
        <f t="shared" si="1"/>
        <v>85.004</v>
      </c>
      <c r="F110" s="6">
        <v>20.302856596923668</v>
      </c>
      <c r="G110" s="5">
        <f t="shared" si="2"/>
        <v>1.0829272953090694</v>
      </c>
      <c r="H110" s="7"/>
    </row>
    <row r="111" spans="1:8" ht="15.75">
      <c r="A111" s="2" t="str">
        <f>'[106]Лист1'!$C$9</f>
        <v>106</v>
      </c>
      <c r="B111" s="2" t="str">
        <f>'[106]Лист1'!$D$15</f>
        <v>9A-0100491</v>
      </c>
      <c r="C111" s="5">
        <f t="shared" si="0"/>
        <v>16.644</v>
      </c>
      <c r="D111" s="5">
        <v>3.975351103468042</v>
      </c>
      <c r="E111" s="5">
        <f t="shared" si="1"/>
        <v>16.644</v>
      </c>
      <c r="F111" s="6">
        <v>3.975351103468042</v>
      </c>
      <c r="G111" s="5">
        <f t="shared" si="2"/>
        <v>0</v>
      </c>
      <c r="H111" s="7"/>
    </row>
    <row r="112" spans="1:8" ht="15.75">
      <c r="A112" s="2" t="str">
        <f>'[107]Лист1'!$C$9</f>
        <v>107</v>
      </c>
      <c r="B112" s="2" t="str">
        <f>'[107]Лист1'!$D$15</f>
        <v>9A-0100372</v>
      </c>
      <c r="C112" s="5">
        <f t="shared" si="0"/>
        <v>34.773</v>
      </c>
      <c r="D112" s="5">
        <v>8.305388363427918</v>
      </c>
      <c r="E112" s="5">
        <f t="shared" si="1"/>
        <v>34.777</v>
      </c>
      <c r="F112" s="6">
        <v>8.306343747014427</v>
      </c>
      <c r="G112" s="5">
        <f t="shared" si="2"/>
        <v>0.000955383586509484</v>
      </c>
      <c r="H112" s="7"/>
    </row>
    <row r="113" spans="1:8" ht="15.75">
      <c r="A113" s="2" t="str">
        <f>'[108]Лист1'!$C$9</f>
        <v>108</v>
      </c>
      <c r="B113" s="2" t="str">
        <f>'[108]Лист1'!$D$15</f>
        <v>9A-0100546</v>
      </c>
      <c r="C113" s="5">
        <f t="shared" si="0"/>
        <v>1.67555736</v>
      </c>
      <c r="D113" s="5">
        <v>0.4002</v>
      </c>
      <c r="E113" s="5">
        <f t="shared" si="1"/>
        <v>5.278298759999999</v>
      </c>
      <c r="F113" s="6">
        <v>1.2607</v>
      </c>
      <c r="G113" s="5">
        <f t="shared" si="2"/>
        <v>0.8604999999999999</v>
      </c>
      <c r="H113" s="7"/>
    </row>
    <row r="114" spans="1:8" ht="15.75">
      <c r="A114" s="2" t="str">
        <f>'[109]Лист1'!$C$9</f>
        <v>109</v>
      </c>
      <c r="B114" s="2" t="str">
        <f>'[109]Лист1'!$D$15</f>
        <v>9A-0100577</v>
      </c>
      <c r="C114" s="5">
        <f t="shared" si="0"/>
        <v>39.606</v>
      </c>
      <c r="D114" s="5">
        <v>9.459730581828605</v>
      </c>
      <c r="E114" s="5">
        <f t="shared" si="1"/>
        <v>41.131000000000014</v>
      </c>
      <c r="F114" s="6">
        <v>9.82397057418554</v>
      </c>
      <c r="G114" s="5">
        <f t="shared" si="2"/>
        <v>0.36423999235693394</v>
      </c>
      <c r="H114" s="7"/>
    </row>
    <row r="115" spans="1:8" ht="15.75">
      <c r="A115" s="2" t="str">
        <f>'[110]Лист1'!$C$9</f>
        <v>110</v>
      </c>
      <c r="B115" s="2" t="str">
        <f>'[110]Лист1'!$D$15</f>
        <v>9A-0100617</v>
      </c>
      <c r="C115" s="5">
        <f t="shared" si="0"/>
        <v>38.361</v>
      </c>
      <c r="D115" s="5">
        <v>9.16236744052737</v>
      </c>
      <c r="E115" s="5">
        <f t="shared" si="1"/>
        <v>38.361</v>
      </c>
      <c r="F115" s="6">
        <v>9.16236744052737</v>
      </c>
      <c r="G115" s="5">
        <f t="shared" si="2"/>
        <v>0</v>
      </c>
      <c r="H115" s="7"/>
    </row>
    <row r="116" spans="1:8" ht="15.75">
      <c r="A116" s="2" t="str">
        <f>'[111]Лист1'!$C$9</f>
        <v>111</v>
      </c>
      <c r="B116" s="2" t="str">
        <f>'[111]Лист1'!$D$15</f>
        <v>9A-0100547</v>
      </c>
      <c r="C116" s="5">
        <f t="shared" si="0"/>
        <v>31.263</v>
      </c>
      <c r="D116" s="5">
        <v>7.467039266265406</v>
      </c>
      <c r="E116" s="5">
        <f t="shared" si="1"/>
        <v>31.854999999999986</v>
      </c>
      <c r="F116" s="6">
        <v>7.60843603706888</v>
      </c>
      <c r="G116" s="5">
        <f t="shared" si="2"/>
        <v>0.1413967708034738</v>
      </c>
      <c r="H116" s="7"/>
    </row>
    <row r="117" spans="1:8" ht="15.75">
      <c r="A117" s="2" t="str">
        <f>'[112]Лист1'!$C$9</f>
        <v>112</v>
      </c>
      <c r="B117" s="2" t="str">
        <f>'[112]Лист1'!$D$15</f>
        <v>9A-0100567</v>
      </c>
      <c r="C117" s="5">
        <f t="shared" si="0"/>
        <v>46.753</v>
      </c>
      <c r="D117" s="5">
        <v>11.166762205025318</v>
      </c>
      <c r="E117" s="5">
        <f t="shared" si="1"/>
        <v>48.8</v>
      </c>
      <c r="F117" s="6">
        <v>11.6556797554218</v>
      </c>
      <c r="G117" s="5">
        <f t="shared" si="2"/>
        <v>0.4889175503964829</v>
      </c>
      <c r="H117" s="7"/>
    </row>
    <row r="118" spans="1:8" ht="15.75">
      <c r="A118" s="2" t="str">
        <f>'[113]Лист1'!$C$9</f>
        <v>113</v>
      </c>
      <c r="B118" s="2" t="str">
        <f>'[113]Лист1'!$D$15</f>
        <v>9A-0100575</v>
      </c>
      <c r="C118" s="5">
        <f t="shared" si="0"/>
        <v>51.437</v>
      </c>
      <c r="D118" s="5">
        <v>12.285516384828508</v>
      </c>
      <c r="E118" s="5">
        <f t="shared" si="1"/>
        <v>54.455000000000034</v>
      </c>
      <c r="F118" s="6">
        <v>13.0063533008503</v>
      </c>
      <c r="G118" s="5">
        <f t="shared" si="2"/>
        <v>0.720836916021792</v>
      </c>
      <c r="H118" s="7"/>
    </row>
    <row r="119" spans="1:8" ht="15.75">
      <c r="A119" s="2" t="str">
        <f>'[114]Лист1'!$C$9</f>
        <v>114</v>
      </c>
      <c r="B119" s="2" t="str">
        <f>'[114]Лист1'!$D$15</f>
        <v>9A-0100592</v>
      </c>
      <c r="C119" s="5">
        <f t="shared" si="0"/>
        <v>36.49</v>
      </c>
      <c r="D119" s="5">
        <v>8.715486767937328</v>
      </c>
      <c r="E119" s="5">
        <f t="shared" si="1"/>
        <v>36.867999999999995</v>
      </c>
      <c r="F119" s="6">
        <v>8.80577051686252</v>
      </c>
      <c r="G119" s="5">
        <f t="shared" si="2"/>
        <v>0.09028374892519153</v>
      </c>
      <c r="H119" s="7"/>
    </row>
    <row r="120" spans="1:8" ht="15.75">
      <c r="A120" s="2" t="str">
        <f>'[115]Лист1'!$C$9</f>
        <v>115</v>
      </c>
      <c r="B120" s="2" t="str">
        <f>'[115]Лист1'!$D$15</f>
        <v>9A-0100553</v>
      </c>
      <c r="C120" s="5">
        <f t="shared" si="0"/>
        <v>0</v>
      </c>
      <c r="D120" s="5">
        <v>0</v>
      </c>
      <c r="E120" s="5">
        <f t="shared" si="1"/>
        <v>0</v>
      </c>
      <c r="F120" s="6">
        <v>0</v>
      </c>
      <c r="G120" s="5">
        <f t="shared" si="2"/>
        <v>0</v>
      </c>
      <c r="H120" s="7">
        <v>0.13683140877598166</v>
      </c>
    </row>
    <row r="121" spans="1:8" ht="15.75">
      <c r="A121" s="2" t="str">
        <f>'[116]Лист1'!$C$9</f>
        <v>116</v>
      </c>
      <c r="B121" s="2" t="str">
        <f>'[116]Лист1'!$D$15</f>
        <v>9A-0100436</v>
      </c>
      <c r="C121" s="5">
        <f t="shared" si="0"/>
        <v>105.822</v>
      </c>
      <c r="D121" s="5">
        <v>25.275150472914877</v>
      </c>
      <c r="E121" s="5">
        <f t="shared" si="1"/>
        <v>105.96499999999996</v>
      </c>
      <c r="F121" s="6">
        <v>25.3093054361326</v>
      </c>
      <c r="G121" s="5">
        <f t="shared" si="2"/>
        <v>0.03415496321772338</v>
      </c>
      <c r="H121" s="7"/>
    </row>
    <row r="122" spans="1:8" ht="15.75">
      <c r="A122" s="2" t="str">
        <f>'[117]Лист1'!$C$9</f>
        <v>117</v>
      </c>
      <c r="B122" s="2" t="str">
        <f>'[117]Лист1'!$D$15</f>
        <v>9A-0100389</v>
      </c>
      <c r="C122" s="5">
        <f t="shared" si="0"/>
        <v>0</v>
      </c>
      <c r="D122" s="5">
        <v>0</v>
      </c>
      <c r="E122" s="5">
        <f t="shared" si="1"/>
        <v>0</v>
      </c>
      <c r="F122" s="6">
        <v>0</v>
      </c>
      <c r="G122" s="5">
        <f t="shared" si="2"/>
        <v>0</v>
      </c>
      <c r="H122" s="7">
        <v>0.9769045226130652</v>
      </c>
    </row>
    <row r="123" spans="1:8" ht="15.75">
      <c r="A123" s="2" t="str">
        <f>'[118]Лист1'!$C$9</f>
        <v>118</v>
      </c>
      <c r="B123" s="2" t="str">
        <f>'[118]Лист1'!$D$15</f>
        <v>9A-0100405</v>
      </c>
      <c r="C123" s="5">
        <f t="shared" si="0"/>
        <v>47.335</v>
      </c>
      <c r="D123" s="5">
        <v>11.305770516862522</v>
      </c>
      <c r="E123" s="5">
        <f t="shared" si="1"/>
        <v>48.971999999999866</v>
      </c>
      <c r="F123" s="6">
        <v>11.6967612496417</v>
      </c>
      <c r="G123" s="5">
        <f t="shared" si="2"/>
        <v>0.3909907327791782</v>
      </c>
      <c r="H123" s="7"/>
    </row>
    <row r="124" spans="1:8" ht="15.75">
      <c r="A124" s="2" t="str">
        <f>'[119]Лист1'!$C$9</f>
        <v>119</v>
      </c>
      <c r="B124" s="2" t="str">
        <f>'[119]Лист1'!$D$15</f>
        <v>9A-0100393</v>
      </c>
      <c r="C124" s="5">
        <f t="shared" si="0"/>
        <v>18.939</v>
      </c>
      <c r="D124" s="5">
        <v>4.523502436228146</v>
      </c>
      <c r="E124" s="5">
        <f t="shared" si="1"/>
        <v>18.939000000000018</v>
      </c>
      <c r="F124" s="6">
        <v>4.52350243622815</v>
      </c>
      <c r="G124" s="5">
        <f t="shared" si="2"/>
        <v>0</v>
      </c>
      <c r="H124" s="7"/>
    </row>
    <row r="125" spans="1:8" ht="15.75">
      <c r="A125" s="2" t="str">
        <f>'[120]Лист1'!$C$9</f>
        <v>120</v>
      </c>
      <c r="B125" s="2" t="str">
        <f>'[120]Лист1'!$D$15</f>
        <v>9A-0100409</v>
      </c>
      <c r="C125" s="5">
        <f t="shared" si="0"/>
        <v>32</v>
      </c>
      <c r="D125" s="5">
        <v>7.64306869207987</v>
      </c>
      <c r="E125" s="5">
        <f t="shared" si="1"/>
        <v>32</v>
      </c>
      <c r="F125" s="6">
        <v>7.64306869207987</v>
      </c>
      <c r="G125" s="5">
        <f t="shared" si="2"/>
        <v>0</v>
      </c>
      <c r="H125" s="7"/>
    </row>
    <row r="126" spans="1:8" ht="15.75">
      <c r="A126" s="2" t="str">
        <f>'[121]Лист1'!$C$9</f>
        <v>121</v>
      </c>
      <c r="B126" s="2" t="str">
        <f>'[121]Лист1'!$D$15</f>
        <v>9A-0100406</v>
      </c>
      <c r="C126" s="5">
        <f t="shared" si="0"/>
        <v>27.247</v>
      </c>
      <c r="D126" s="5">
        <v>6.507834145409382</v>
      </c>
      <c r="E126" s="5">
        <f t="shared" si="1"/>
        <v>27.24699999999999</v>
      </c>
      <c r="F126" s="6">
        <v>6.5078341454093795</v>
      </c>
      <c r="G126" s="5">
        <f t="shared" si="2"/>
        <v>0</v>
      </c>
      <c r="H126" s="7"/>
    </row>
    <row r="127" spans="1:8" ht="15.75">
      <c r="A127" s="2" t="str">
        <f>'[122]Лист1'!$C$9</f>
        <v>122</v>
      </c>
      <c r="B127" s="2" t="str">
        <f>'[122]Лист1'!$D$15</f>
        <v>9A-0100404</v>
      </c>
      <c r="C127" s="5">
        <f t="shared" si="0"/>
        <v>11.878</v>
      </c>
      <c r="D127" s="5">
        <v>2.8370115601413968</v>
      </c>
      <c r="E127" s="5">
        <f t="shared" si="1"/>
        <v>11.878000000000013</v>
      </c>
      <c r="F127" s="6">
        <v>2.8370115601414</v>
      </c>
      <c r="G127" s="5">
        <f t="shared" si="2"/>
        <v>0</v>
      </c>
      <c r="H127" s="7"/>
    </row>
    <row r="128" spans="1:8" ht="15.75">
      <c r="A128" s="2" t="str">
        <f>'[123]Лист1'!$C$9</f>
        <v>123</v>
      </c>
      <c r="B128" s="2" t="str">
        <f>'[123]Лист1'!$D$15</f>
        <v>9A-0100402</v>
      </c>
      <c r="C128" s="5">
        <f t="shared" si="0"/>
        <v>0</v>
      </c>
      <c r="D128" s="5">
        <v>0</v>
      </c>
      <c r="E128" s="5">
        <f t="shared" si="1"/>
        <v>0</v>
      </c>
      <c r="F128" s="6">
        <v>0</v>
      </c>
      <c r="G128" s="5">
        <f t="shared" si="2"/>
        <v>0</v>
      </c>
      <c r="H128" s="7">
        <v>0.9321929260450155</v>
      </c>
    </row>
    <row r="129" spans="1:8" ht="15.75">
      <c r="A129" s="2" t="str">
        <f>'[124]Лист1'!$C$9</f>
        <v>124</v>
      </c>
      <c r="B129" s="2" t="str">
        <f>'[124]Лист1'!$D$15</f>
        <v>9A-0100396</v>
      </c>
      <c r="C129" s="5">
        <f t="shared" si="0"/>
        <v>50.186</v>
      </c>
      <c r="D129" s="5">
        <v>11.986720168147512</v>
      </c>
      <c r="E129" s="5">
        <f t="shared" si="1"/>
        <v>50.18599999999995</v>
      </c>
      <c r="F129" s="6">
        <v>11.9867201681475</v>
      </c>
      <c r="G129" s="5">
        <f t="shared" si="2"/>
        <v>0</v>
      </c>
      <c r="H129" s="7"/>
    </row>
    <row r="130" spans="1:8" ht="15.75">
      <c r="A130" s="2" t="str">
        <f>'[125]Лист1'!$C$9</f>
        <v>125</v>
      </c>
      <c r="B130" s="2" t="str">
        <f>'[125]Лист1'!$D$15</f>
        <v>9A-0100350</v>
      </c>
      <c r="C130" s="5">
        <f t="shared" si="0"/>
        <v>82.699</v>
      </c>
      <c r="D130" s="5">
        <v>19.752316805197285</v>
      </c>
      <c r="E130" s="5">
        <f t="shared" si="1"/>
        <v>85.53100000000019</v>
      </c>
      <c r="F130" s="6">
        <v>20.4287283844464</v>
      </c>
      <c r="G130" s="5">
        <f t="shared" si="2"/>
        <v>0.6764115792491161</v>
      </c>
      <c r="H130" s="7"/>
    </row>
    <row r="131" spans="1:8" ht="15.75">
      <c r="A131" s="2" t="str">
        <f>'[126]Лист1'!$C$9</f>
        <v>126</v>
      </c>
      <c r="B131" s="2" t="str">
        <f>'[126]Лист1'!$D$15</f>
        <v>9A-0100726</v>
      </c>
      <c r="C131" s="5">
        <f t="shared" si="0"/>
        <v>71.989</v>
      </c>
      <c r="D131" s="5">
        <v>17.194277252316805</v>
      </c>
      <c r="E131" s="5">
        <f t="shared" si="1"/>
        <v>74.2020000000002</v>
      </c>
      <c r="F131" s="6">
        <v>17.7228432215535</v>
      </c>
      <c r="G131" s="5">
        <f t="shared" si="2"/>
        <v>0.5285659692366949</v>
      </c>
      <c r="H131" s="7"/>
    </row>
    <row r="132" spans="1:8" ht="15.75">
      <c r="A132" s="2" t="str">
        <f>'[127]Лист1'!$C$9</f>
        <v>127</v>
      </c>
      <c r="B132" s="2" t="str">
        <f>'[127]Лист1'!$D$15</f>
        <v>9A-0100720</v>
      </c>
      <c r="C132" s="5">
        <f t="shared" si="0"/>
        <v>46.56700000000001</v>
      </c>
      <c r="D132" s="5">
        <v>11.122336868252605</v>
      </c>
      <c r="E132" s="5">
        <f t="shared" si="1"/>
        <v>47.9679999999999</v>
      </c>
      <c r="F132" s="6">
        <v>11.4569599694277</v>
      </c>
      <c r="G132" s="5">
        <f t="shared" si="2"/>
        <v>0.3346231011750955</v>
      </c>
      <c r="H132" s="7"/>
    </row>
    <row r="133" spans="1:8" ht="15.75">
      <c r="A133" s="2" t="str">
        <f>'[128]Лист1'!$C$9</f>
        <v>128</v>
      </c>
      <c r="B133" s="2" t="str">
        <f>'[128]Лист1'!$D$15</f>
        <v>9A-0100511</v>
      </c>
      <c r="C133" s="5">
        <f t="shared" si="0"/>
        <v>26.159000000000002</v>
      </c>
      <c r="D133" s="5">
        <v>6.247969809878667</v>
      </c>
      <c r="E133" s="5">
        <f t="shared" si="1"/>
        <v>26.159000000000017</v>
      </c>
      <c r="F133" s="6">
        <v>6.24796980987867</v>
      </c>
      <c r="G133" s="5">
        <f t="shared" si="2"/>
        <v>0</v>
      </c>
      <c r="H133" s="7"/>
    </row>
    <row r="134" spans="1:8" ht="15.75">
      <c r="A134" s="2" t="str">
        <f>'[129]Лист1'!$C$9</f>
        <v>129</v>
      </c>
      <c r="B134" s="2" t="str">
        <f>'[129]Лист1'!$D$15</f>
        <v>9A-0100662</v>
      </c>
      <c r="C134" s="5">
        <f t="shared" si="0"/>
        <v>43.821</v>
      </c>
      <c r="D134" s="5">
        <v>10.4664660361135</v>
      </c>
      <c r="E134" s="5">
        <f t="shared" si="1"/>
        <v>44.166000000000054</v>
      </c>
      <c r="F134" s="6">
        <v>10.54886787045</v>
      </c>
      <c r="G134" s="5">
        <f t="shared" si="2"/>
        <v>0.08240183433649939</v>
      </c>
      <c r="H134" s="7"/>
    </row>
    <row r="135" spans="1:8" ht="15.75">
      <c r="A135" s="2" t="str">
        <f>'[130]Лист1'!$C$9</f>
        <v>130</v>
      </c>
      <c r="B135" s="2" t="str">
        <f>'[130]Лист1'!$D$15</f>
        <v>9A-0100598</v>
      </c>
      <c r="C135" s="5">
        <f t="shared" si="0"/>
        <v>44.537</v>
      </c>
      <c r="D135" s="5">
        <v>10.637479698098787</v>
      </c>
      <c r="E135" s="5">
        <f t="shared" si="1"/>
        <v>45.56699999999997</v>
      </c>
      <c r="F135" s="6">
        <v>10.8834909716251</v>
      </c>
      <c r="G135" s="5">
        <f t="shared" si="2"/>
        <v>0.2460112735263138</v>
      </c>
      <c r="H135" s="7"/>
    </row>
    <row r="136" spans="1:8" ht="15.75">
      <c r="A136" s="2" t="str">
        <f>'[131]Лист1'!$C$9</f>
        <v>131</v>
      </c>
      <c r="B136" s="2" t="str">
        <f>'[131]Лист1'!$D$15</f>
        <v>9A-0100593</v>
      </c>
      <c r="C136" s="5">
        <f t="shared" si="0"/>
        <v>46.889</v>
      </c>
      <c r="D136" s="5">
        <v>11.199245246966658</v>
      </c>
      <c r="E136" s="5">
        <f t="shared" si="1"/>
        <v>48.116999999999905</v>
      </c>
      <c r="F136" s="6">
        <v>11.4925480080252</v>
      </c>
      <c r="G136" s="5">
        <f t="shared" si="2"/>
        <v>0.29330276105854125</v>
      </c>
      <c r="H136" s="7"/>
    </row>
    <row r="137" spans="1:8" ht="15.75">
      <c r="A137" s="2" t="str">
        <f>'[132]Лист1'!$C$9</f>
        <v>132</v>
      </c>
      <c r="B137" s="2" t="str">
        <f>'[132]Лист1'!$D$15</f>
        <v>9A-0100506</v>
      </c>
      <c r="C137" s="5">
        <f t="shared" si="0"/>
        <v>50.139</v>
      </c>
      <c r="D137" s="5">
        <v>11.97549441100602</v>
      </c>
      <c r="E137" s="5">
        <f t="shared" si="1"/>
        <v>50.13899999999992</v>
      </c>
      <c r="F137" s="6">
        <v>11.975494411006</v>
      </c>
      <c r="G137" s="5">
        <f t="shared" si="2"/>
        <v>-1.9539925233402755E-14</v>
      </c>
      <c r="H137" s="7"/>
    </row>
    <row r="138" spans="1:8" ht="15.75">
      <c r="A138" s="2" t="str">
        <f>'[133]Лист1'!$C$9</f>
        <v>133</v>
      </c>
      <c r="B138" s="2" t="str">
        <f>'[133]Лист1'!$D$15</f>
        <v>9A-0100626</v>
      </c>
      <c r="C138" s="5">
        <f t="shared" si="0"/>
        <v>47.51</v>
      </c>
      <c r="D138" s="5">
        <v>11.347568548772331</v>
      </c>
      <c r="E138" s="5">
        <f t="shared" si="1"/>
        <v>48.694999999999936</v>
      </c>
      <c r="F138" s="6">
        <v>11.6306009362759</v>
      </c>
      <c r="G138" s="5">
        <f t="shared" si="2"/>
        <v>0.2830323875035692</v>
      </c>
      <c r="H138" s="7"/>
    </row>
    <row r="139" spans="1:8" ht="15.75">
      <c r="A139" s="2" t="str">
        <f>'[134]Лист1'!$C$9</f>
        <v>134</v>
      </c>
      <c r="B139" s="2" t="str">
        <f>'[134]Лист1'!$D$15</f>
        <v>9A-0100512</v>
      </c>
      <c r="C139" s="5">
        <f t="shared" si="0"/>
        <v>93.448</v>
      </c>
      <c r="D139" s="5">
        <v>22.31967134804624</v>
      </c>
      <c r="E139" s="5">
        <f t="shared" si="1"/>
        <v>97.89300000000016</v>
      </c>
      <c r="F139" s="6">
        <v>23.3813413585555</v>
      </c>
      <c r="G139" s="5">
        <f t="shared" si="2"/>
        <v>1.0616700105092605</v>
      </c>
      <c r="H139" s="7"/>
    </row>
    <row r="140" spans="1:8" ht="15.75">
      <c r="A140" s="2" t="str">
        <f>'[135]Лист1'!$C$9</f>
        <v>135</v>
      </c>
      <c r="B140" s="2" t="str">
        <f>'[135]Лист1'!$D$15</f>
        <v>9A-0100514</v>
      </c>
      <c r="C140" s="5">
        <f t="shared" si="0"/>
        <v>42.118</v>
      </c>
      <c r="D140" s="5">
        <v>10.059711474156876</v>
      </c>
      <c r="E140" s="5">
        <f t="shared" si="1"/>
        <v>42.11800000000011</v>
      </c>
      <c r="F140" s="6">
        <v>10.0597114741569</v>
      </c>
      <c r="G140" s="5">
        <f t="shared" si="2"/>
        <v>2.4868995751603507E-14</v>
      </c>
      <c r="H140" s="7"/>
    </row>
    <row r="141" spans="1:8" ht="15.75">
      <c r="A141" s="2" t="str">
        <f>'[136]Лист1'!$C$9</f>
        <v>136</v>
      </c>
      <c r="B141" s="2" t="str">
        <f>'[136]Лист1'!$D$15</f>
        <v>9A-0100739</v>
      </c>
      <c r="C141" s="5">
        <f t="shared" si="0"/>
        <v>57.068</v>
      </c>
      <c r="D141" s="5">
        <v>13.630457628737938</v>
      </c>
      <c r="E141" s="5">
        <f t="shared" si="1"/>
        <v>57.87300000000012</v>
      </c>
      <c r="F141" s="6">
        <v>13.8227285755231</v>
      </c>
      <c r="G141" s="5">
        <f t="shared" si="2"/>
        <v>0.19227094678516288</v>
      </c>
      <c r="H141" s="7"/>
    </row>
    <row r="142" spans="1:8" ht="15.75">
      <c r="A142" s="2" t="str">
        <f>'[137]Лист1'!$C$9</f>
        <v>137</v>
      </c>
      <c r="B142" s="2" t="str">
        <f>'[137]Лист1'!$D$15</f>
        <v>9A-0100724</v>
      </c>
      <c r="C142" s="5">
        <f t="shared" si="0"/>
        <v>0</v>
      </c>
      <c r="D142" s="5">
        <v>0</v>
      </c>
      <c r="E142" s="5">
        <f t="shared" si="1"/>
        <v>0</v>
      </c>
      <c r="F142" s="6">
        <v>0</v>
      </c>
      <c r="G142" s="5">
        <f t="shared" si="2"/>
        <v>0</v>
      </c>
      <c r="H142" s="7"/>
    </row>
    <row r="143" spans="1:8" ht="15.75">
      <c r="A143" s="2" t="str">
        <f>'[138]Лист1'!$C$9</f>
        <v>138</v>
      </c>
      <c r="B143" s="2" t="str">
        <f>'[138]Лист1'!$D$15</f>
        <v>9A-0100675</v>
      </c>
      <c r="C143" s="5">
        <f t="shared" si="0"/>
        <v>40.306</v>
      </c>
      <c r="D143" s="5">
        <v>9.62692270946785</v>
      </c>
      <c r="E143" s="5">
        <f t="shared" si="1"/>
        <v>41.067999999999984</v>
      </c>
      <c r="F143" s="6">
        <v>9.808923282698</v>
      </c>
      <c r="G143" s="5">
        <f t="shared" si="2"/>
        <v>0.18200057323014995</v>
      </c>
      <c r="H143" s="7"/>
    </row>
    <row r="144" spans="1:8" ht="15.75">
      <c r="A144" s="2" t="str">
        <f>'[139]Лист1'!$C$9</f>
        <v>139</v>
      </c>
      <c r="B144" s="2" t="str">
        <f>'[139]Лист1'!$D$15</f>
        <v>9A-0100745</v>
      </c>
      <c r="C144" s="5">
        <f t="shared" si="0"/>
        <v>27.713</v>
      </c>
      <c r="D144" s="5">
        <v>6.619136333237796</v>
      </c>
      <c r="E144" s="5">
        <f t="shared" si="1"/>
        <v>27.733999999999988</v>
      </c>
      <c r="F144" s="6">
        <v>6.62415209706697</v>
      </c>
      <c r="G144" s="5">
        <f t="shared" si="2"/>
        <v>0.005015763829174347</v>
      </c>
      <c r="H144" s="7"/>
    </row>
    <row r="145" spans="1:8" ht="15.75">
      <c r="A145" s="2" t="str">
        <f>'[140]Лист1'!$C$9</f>
        <v>140</v>
      </c>
      <c r="B145" s="2" t="str">
        <f>'[140]Лист1'!$D$15</f>
        <v>9A-0100482</v>
      </c>
      <c r="C145" s="5">
        <f t="shared" si="0"/>
        <v>25.037</v>
      </c>
      <c r="D145" s="5">
        <v>5.979984713862616</v>
      </c>
      <c r="E145" s="5">
        <f t="shared" si="1"/>
        <v>25.037000000000017</v>
      </c>
      <c r="F145" s="6">
        <v>5.97998471386262</v>
      </c>
      <c r="G145" s="5">
        <f t="shared" si="2"/>
        <v>0</v>
      </c>
      <c r="H145" s="7"/>
    </row>
    <row r="146" spans="1:8" ht="15.75">
      <c r="A146" s="2" t="str">
        <f>'[141]Лист1'!$C$9</f>
        <v>141</v>
      </c>
      <c r="B146" s="2" t="str">
        <f>'[141]Лист1'!$D$15</f>
        <v>9A-0100464</v>
      </c>
      <c r="C146" s="5">
        <f t="shared" si="0"/>
        <v>56.284</v>
      </c>
      <c r="D146" s="5">
        <v>13.443202445781981</v>
      </c>
      <c r="E146" s="5">
        <f t="shared" si="1"/>
        <v>56.42900000000013</v>
      </c>
      <c r="F146" s="6">
        <v>13.477835100793</v>
      </c>
      <c r="G146" s="5">
        <f t="shared" si="2"/>
        <v>0.03463265501101809</v>
      </c>
      <c r="H146" s="7"/>
    </row>
    <row r="147" spans="1:8" ht="15.75">
      <c r="A147" s="2" t="str">
        <f>'[142]Лист1'!$C$9</f>
        <v>142</v>
      </c>
      <c r="B147" s="2" t="str">
        <f>'[142]Лист1'!$D$15</f>
        <v>9A-0100342</v>
      </c>
      <c r="C147" s="5">
        <f t="shared" si="0"/>
        <v>28.95</v>
      </c>
      <c r="D147" s="5">
        <v>6.914588707366008</v>
      </c>
      <c r="E147" s="5">
        <f t="shared" si="1"/>
        <v>28.950000000000006</v>
      </c>
      <c r="F147" s="6">
        <v>6.9145887073660095</v>
      </c>
      <c r="G147" s="5">
        <f t="shared" si="2"/>
        <v>0</v>
      </c>
      <c r="H147" s="7"/>
    </row>
    <row r="148" spans="1:8" ht="15.75">
      <c r="A148" s="2" t="str">
        <f>'[143]Лист1'!$C$9</f>
        <v>143</v>
      </c>
      <c r="B148" s="2" t="str">
        <f>'[143]Лист1'!$D$15</f>
        <v>9A-0100698</v>
      </c>
      <c r="C148" s="5">
        <f t="shared" si="0"/>
        <v>99.946</v>
      </c>
      <c r="D148" s="5">
        <v>23.871691984331708</v>
      </c>
      <c r="E148" s="5">
        <f t="shared" si="1"/>
        <v>101.1660000000002</v>
      </c>
      <c r="F148" s="6">
        <v>24.1630839782173</v>
      </c>
      <c r="G148" s="5">
        <f t="shared" si="2"/>
        <v>0.29139199388559334</v>
      </c>
      <c r="H148" s="7"/>
    </row>
    <row r="149" spans="1:8" ht="15.75">
      <c r="A149" s="2" t="str">
        <f>'[144]Лист1'!$C$9</f>
        <v>144</v>
      </c>
      <c r="B149" s="2" t="str">
        <f>'[144]Лист1'!$D$15</f>
        <v>9A-0100351</v>
      </c>
      <c r="C149" s="5">
        <f t="shared" si="0"/>
        <v>58.282</v>
      </c>
      <c r="D149" s="5">
        <v>13.920416547243718</v>
      </c>
      <c r="E149" s="5">
        <f t="shared" si="1"/>
        <v>58.35099999999993</v>
      </c>
      <c r="F149" s="6">
        <v>13.936896914111</v>
      </c>
      <c r="G149" s="5">
        <f t="shared" si="2"/>
        <v>0.01648036686728105</v>
      </c>
      <c r="H149" s="7"/>
    </row>
    <row r="150" spans="1:8" ht="15.75">
      <c r="A150" s="2" t="str">
        <f>'[145]Лист1'!$C$9</f>
        <v>145</v>
      </c>
      <c r="B150" s="2" t="str">
        <f>'[145]Лист1'!$D$15</f>
        <v>9A-0100386</v>
      </c>
      <c r="C150" s="5">
        <f t="shared" si="0"/>
        <v>50.594</v>
      </c>
      <c r="D150" s="5">
        <v>12.08416929397153</v>
      </c>
      <c r="E150" s="5">
        <f t="shared" si="1"/>
        <v>50.59500000000018</v>
      </c>
      <c r="F150" s="6">
        <v>12.0844081398682</v>
      </c>
      <c r="G150" s="5">
        <f t="shared" si="2"/>
        <v>0.00023884589666955947</v>
      </c>
      <c r="H150" s="7"/>
    </row>
    <row r="151" spans="1:8" ht="15.75">
      <c r="A151" s="2" t="str">
        <f>'[146]Лист1'!$C$9</f>
        <v>146</v>
      </c>
      <c r="B151" s="2" t="str">
        <f>'[146]Лист1'!$D$15</f>
        <v>9A-0100490</v>
      </c>
      <c r="C151" s="5">
        <f t="shared" si="0"/>
        <v>36.102</v>
      </c>
      <c r="D151" s="5">
        <v>8.622814560045859</v>
      </c>
      <c r="E151" s="5">
        <f t="shared" si="1"/>
        <v>36.12200000000001</v>
      </c>
      <c r="F151" s="6">
        <v>8.62759147797841</v>
      </c>
      <c r="G151" s="5">
        <f t="shared" si="2"/>
        <v>0.0047769179325509725</v>
      </c>
      <c r="H151" s="7"/>
    </row>
    <row r="152" spans="1:8" ht="15.75">
      <c r="A152" s="2" t="str">
        <f>'[147]Лист1'!$C$9</f>
        <v>147</v>
      </c>
      <c r="B152" s="2" t="str">
        <f>'[147]Лист1'!$D$15</f>
        <v>9A-0100492</v>
      </c>
      <c r="C152" s="5">
        <f t="shared" si="0"/>
        <v>52.484</v>
      </c>
      <c r="D152" s="5">
        <v>12.535588038597497</v>
      </c>
      <c r="E152" s="5">
        <f t="shared" si="1"/>
        <v>52.499999999999844</v>
      </c>
      <c r="F152" s="6">
        <v>12.5394095729435</v>
      </c>
      <c r="G152" s="5">
        <f t="shared" si="2"/>
        <v>0.0038215343460024087</v>
      </c>
      <c r="H152" s="7"/>
    </row>
    <row r="153" spans="1:8" ht="15.75">
      <c r="A153" s="2" t="str">
        <f>'[148]Лист1'!$C$9</f>
        <v>148</v>
      </c>
      <c r="B153" s="2" t="str">
        <f>'[148]Лист1'!$D$15</f>
        <v>9A-0100326</v>
      </c>
      <c r="C153" s="5">
        <f t="shared" si="0"/>
        <v>8.745</v>
      </c>
      <c r="D153" s="5">
        <v>2.0887073660074518</v>
      </c>
      <c r="E153" s="5">
        <f t="shared" si="1"/>
        <v>8.876999999999994</v>
      </c>
      <c r="F153" s="6">
        <v>2.12023502436228</v>
      </c>
      <c r="G153" s="5">
        <f t="shared" si="2"/>
        <v>0.03152765835482807</v>
      </c>
      <c r="H153" s="7"/>
    </row>
    <row r="154" spans="1:8" ht="15.75">
      <c r="A154" s="2" t="str">
        <f>'[149]Лист1'!$C$9</f>
        <v>149</v>
      </c>
      <c r="B154" s="2" t="str">
        <f>'[149]Лист1'!$D$15</f>
        <v>9A-0100420</v>
      </c>
      <c r="C154" s="5">
        <f t="shared" si="0"/>
        <v>40.908</v>
      </c>
      <c r="D154" s="5">
        <v>9.770707939237605</v>
      </c>
      <c r="E154" s="5">
        <f t="shared" si="1"/>
        <v>40.90899999999999</v>
      </c>
      <c r="F154" s="6">
        <v>9.77094678513423</v>
      </c>
      <c r="G154" s="5">
        <f t="shared" si="2"/>
        <v>0.00023884589662515054</v>
      </c>
      <c r="H154" s="7"/>
    </row>
    <row r="155" spans="1:8" ht="15.75">
      <c r="A155" s="2" t="str">
        <f>'[150]Лист1'!$C$9</f>
        <v>150</v>
      </c>
      <c r="B155" s="2" t="str">
        <f>'[150]Лист1'!$D$15</f>
        <v>9A-0100318</v>
      </c>
      <c r="C155" s="5">
        <f t="shared" si="0"/>
        <v>42.806</v>
      </c>
      <c r="D155" s="5">
        <v>10.22403745103659</v>
      </c>
      <c r="E155" s="5">
        <f t="shared" si="1"/>
        <v>42.80600000000003</v>
      </c>
      <c r="F155" s="6">
        <v>10.2240374510366</v>
      </c>
      <c r="G155" s="5">
        <f t="shared" si="2"/>
        <v>0</v>
      </c>
      <c r="H155" s="7"/>
    </row>
    <row r="156" spans="1:8" ht="15.75">
      <c r="A156" s="2" t="str">
        <f>'[151]Лист1'!$C$9</f>
        <v>151</v>
      </c>
      <c r="B156" s="2" t="str">
        <f>'[151]Лист1'!$D$15</f>
        <v>9A-0100305</v>
      </c>
      <c r="C156" s="5">
        <f t="shared" si="0"/>
        <v>31.156</v>
      </c>
      <c r="D156" s="5">
        <v>7.4414827553262635</v>
      </c>
      <c r="E156" s="5">
        <f t="shared" si="1"/>
        <v>31.155999999999985</v>
      </c>
      <c r="F156" s="6">
        <v>7.44148275532626</v>
      </c>
      <c r="G156" s="5">
        <f t="shared" si="2"/>
        <v>0</v>
      </c>
      <c r="H156" s="7"/>
    </row>
    <row r="157" spans="1:8" ht="15.75">
      <c r="A157" s="2" t="str">
        <f>'[152]Лист1'!$C$9</f>
        <v>152</v>
      </c>
      <c r="B157" s="2" t="str">
        <f>'[152]Лист1'!$D$15</f>
        <v>9A-0100443</v>
      </c>
      <c r="C157" s="5">
        <f t="shared" si="0"/>
        <v>67.481</v>
      </c>
      <c r="D157" s="5">
        <v>16.117559950320054</v>
      </c>
      <c r="E157" s="5">
        <f t="shared" si="1"/>
        <v>67.56200000000008</v>
      </c>
      <c r="F157" s="6">
        <v>16.1369064679469</v>
      </c>
      <c r="G157" s="5">
        <f t="shared" si="2"/>
        <v>0.019346517626846804</v>
      </c>
      <c r="H157" s="7"/>
    </row>
    <row r="158" spans="1:9" ht="15.75">
      <c r="A158" s="14" t="s">
        <v>13</v>
      </c>
      <c r="B158" s="14"/>
      <c r="C158" s="14"/>
      <c r="D158" s="14"/>
      <c r="E158" s="14"/>
      <c r="F158" s="14"/>
      <c r="G158" s="15">
        <f>SUM(G6:H157)</f>
        <v>53.10272691323334</v>
      </c>
      <c r="H158" s="15"/>
      <c r="I158" s="8"/>
    </row>
    <row r="159" spans="1:9" ht="15.75">
      <c r="A159" s="18" t="s">
        <v>14</v>
      </c>
      <c r="B159" s="18"/>
      <c r="C159" s="18"/>
      <c r="D159" s="18">
        <v>1487.275</v>
      </c>
      <c r="E159" s="18"/>
      <c r="F159" s="18">
        <v>1559.478</v>
      </c>
      <c r="G159" s="16">
        <v>72.203</v>
      </c>
      <c r="H159" s="16"/>
      <c r="I159" s="8"/>
    </row>
    <row r="160" spans="1:8" ht="15.75">
      <c r="A160" s="14" t="s">
        <v>15</v>
      </c>
      <c r="B160" s="14"/>
      <c r="C160" s="14"/>
      <c r="D160" s="14"/>
      <c r="E160" s="14"/>
      <c r="F160" s="14"/>
      <c r="G160" s="15">
        <f>G159-G158</f>
        <v>19.100273086766663</v>
      </c>
      <c r="H160" s="15"/>
    </row>
    <row r="161" spans="1:8" ht="15.75">
      <c r="A161" s="14" t="s">
        <v>16</v>
      </c>
      <c r="B161" s="14"/>
      <c r="C161" s="14"/>
      <c r="D161" s="14"/>
      <c r="E161" s="14"/>
      <c r="F161" s="14"/>
      <c r="G161" s="17">
        <f>G160/7533.9</f>
        <v>0.002535243776366379</v>
      </c>
      <c r="H161" s="17"/>
    </row>
  </sheetData>
  <sheetProtection selectLockedCells="1" selectUnlockedCells="1"/>
  <mergeCells count="17">
    <mergeCell ref="A161:F161"/>
    <mergeCell ref="G161:H161"/>
    <mergeCell ref="A158:F158"/>
    <mergeCell ref="G158:H158"/>
    <mergeCell ref="G159:H159"/>
    <mergeCell ref="A160:F160"/>
    <mergeCell ref="G160:H160"/>
    <mergeCell ref="A1:G1"/>
    <mergeCell ref="A2:A5"/>
    <mergeCell ref="B2:B5"/>
    <mergeCell ref="C2:H2"/>
    <mergeCell ref="C3:D3"/>
    <mergeCell ref="E3:F3"/>
    <mergeCell ref="G3:G5"/>
    <mergeCell ref="H3:H5"/>
    <mergeCell ref="C5:D5"/>
    <mergeCell ref="E5:F5"/>
  </mergeCells>
  <printOptions/>
  <pageMargins left="0.7" right="0.25972222222222224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2018-06-07T08:38:54Z</dcterms:modified>
  <cp:category/>
  <cp:version/>
  <cp:contentType/>
  <cp:contentStatus/>
</cp:coreProperties>
</file>