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<sst xmlns="http://schemas.openxmlformats.org/spreadsheetml/2006/main" count="19" uniqueCount="18">
  <si>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</si>
  <si>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</si>
  <si>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</si>
  <si>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</si>
  <si>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</si>
  <si>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</si>
  <si>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</si>
  <si>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</si>
  <si>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</si>
  <si>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</si>
  <si>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</si>
  <si>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</si>
  <si>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</si>
  <si>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</si>
  <si>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Показания приборов учета отопления за март  2017 г по адресу: г.Белгород ул.Шумилова д.8</t>
  </si>
  <si>
    <t>27.02.2017.  0:00:00</t>
  </si>
  <si>
    <t>27.03.2017. 0:00:00</t>
  </si>
  <si>
    <t>счетчиук из ремонта, конечные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</si>
</sst>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PageLayoutView="0" workbookViewId="0" topLeftCell="A1">
      <pane xSplit="2" ySplit="1" topLeftCell="C1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59" sqref="F159"/>
    </sheetView>
  </sheetViews>
  <sheetFormatPr defaultColWidth="9.140625" defaultRowHeight="15"/>
  <cols>
    <col min="1" max="1" width="10.7109375" style="0" customWidth="1"/>
    <col min="2" max="2" width="14.57421875" style="0" customWidth="1"/>
    <col min="3" max="3" width="11.57421875" style="0" customWidth="1"/>
    <col min="4" max="4" width="12.421875" style="0" customWidth="1"/>
    <col min="5" max="5" width="12.7109375" style="0" customWidth="1"/>
    <col min="6" max="6" width="11.28125" style="0" customWidth="1"/>
    <col min="7" max="7" width="14.140625" style="0" customWidth="1"/>
    <col min="8" max="8" width="12.7109375" style="9" customWidth="1"/>
    <col min="9" max="9" width="18.140625" style="0" customWidth="1"/>
  </cols>
  <sheetData>
    <row r="1" spans="1:7" ht="48.75" customHeight="1">
      <c r="A1" s="22" t="s">
        <v>14</v>
      </c>
      <c r="B1" s="22"/>
      <c r="C1" s="22"/>
      <c r="D1" s="22"/>
      <c r="E1" s="22"/>
      <c r="F1" s="22"/>
      <c r="G1" s="22"/>
    </row>
    <row r="2" spans="1:8" ht="17.25" customHeight="1">
      <c r="A2" s="16" t="s">
        <v>0</v>
      </c>
      <c r="B2" s="23" t="s">
        <v>1</v>
      </c>
      <c r="C2" s="24" t="s">
        <v>9</v>
      </c>
      <c r="D2" s="25"/>
      <c r="E2" s="25"/>
      <c r="F2" s="25"/>
      <c r="G2" s="25"/>
      <c r="H2" s="26"/>
    </row>
    <row r="3" spans="1:8" ht="16.5" customHeight="1">
      <c r="A3" s="17"/>
      <c r="B3" s="23"/>
      <c r="C3" s="14" t="s">
        <v>2</v>
      </c>
      <c r="D3" s="15"/>
      <c r="E3" s="14" t="s">
        <v>3</v>
      </c>
      <c r="F3" s="15"/>
      <c r="G3" s="16" t="s">
        <v>4</v>
      </c>
      <c r="H3" s="19" t="s">
        <v>10</v>
      </c>
    </row>
    <row r="4" spans="1:8" ht="18.75" customHeight="1">
      <c r="A4" s="17"/>
      <c r="B4" s="23"/>
      <c r="C4" s="12" t="s">
        <v>11</v>
      </c>
      <c r="D4" s="7" t="s">
        <v>12</v>
      </c>
      <c r="E4" s="7" t="s">
        <v>13</v>
      </c>
      <c r="F4" s="7" t="s">
        <v>12</v>
      </c>
      <c r="G4" s="17"/>
      <c r="H4" s="20"/>
    </row>
    <row r="5" spans="1:8" ht="17.25" customHeight="1">
      <c r="A5" s="18"/>
      <c r="B5" s="23"/>
      <c r="C5" s="14" t="s">
        <v>15</v>
      </c>
      <c r="D5" s="15"/>
      <c r="E5" s="14" t="s">
        <v>16</v>
      </c>
      <c r="F5" s="15"/>
      <c r="G5" s="18"/>
      <c r="H5" s="21"/>
    </row>
    <row r="6" spans="1:8" ht="15.75">
      <c r="A6" s="2" t="str">
        <f>'[1]Лист1'!$C$9</f>
        <v>1</v>
      </c>
      <c r="B6" s="2" t="str">
        <f>'[1]Лист1'!$D$15</f>
        <v>9A-0100422</v>
      </c>
      <c r="C6" s="11">
        <f>D6*4.1868</f>
        <v>88.286</v>
      </c>
      <c r="D6" s="5">
        <v>21.086748829655107</v>
      </c>
      <c r="E6" s="11">
        <f>F6*4.1868</f>
        <v>91.6</v>
      </c>
      <c r="F6" s="6">
        <v>21.878284131078626</v>
      </c>
      <c r="G6" s="4">
        <f>F6-D6</f>
        <v>0.7915353014235187</v>
      </c>
      <c r="H6" s="8"/>
    </row>
    <row r="7" spans="1:8" ht="15.75">
      <c r="A7" s="3" t="str">
        <f>'[65]Лист1'!$C$9</f>
        <v>2</v>
      </c>
      <c r="B7" s="3" t="str">
        <f>'[65]Лист1'!$D$15</f>
        <v>9A-0100597</v>
      </c>
      <c r="C7" s="11">
        <f aca="true" t="shared" si="0" ref="C7:C70">D7*4.1868</f>
        <v>22.563</v>
      </c>
      <c r="D7" s="5">
        <v>5.389079965606191</v>
      </c>
      <c r="E7" s="11">
        <f aca="true" t="shared" si="1" ref="E7:E70">F7*4.1868</f>
        <v>22.5626652</v>
      </c>
      <c r="F7" s="6">
        <v>5.389</v>
      </c>
      <c r="G7" s="13">
        <f aca="true" t="shared" si="2" ref="G7:G70">F7-D7</f>
        <v>-7.996560619094595E-05</v>
      </c>
      <c r="H7" s="8"/>
    </row>
    <row r="8" spans="1:8" ht="15.75">
      <c r="A8" s="3" t="str">
        <f>'[76]Лист1'!$C$9</f>
        <v>3</v>
      </c>
      <c r="B8" s="3" t="str">
        <f>'[76]Лист1'!$D$15</f>
        <v>9A-0100441</v>
      </c>
      <c r="C8" s="11">
        <f t="shared" si="0"/>
        <v>0</v>
      </c>
      <c r="D8" s="5">
        <v>0</v>
      </c>
      <c r="E8" s="11">
        <f t="shared" si="1"/>
        <v>0</v>
      </c>
      <c r="F8" s="6">
        <v>0</v>
      </c>
      <c r="G8" s="13">
        <f t="shared" si="2"/>
        <v>0</v>
      </c>
      <c r="H8" s="8">
        <v>0.6585</v>
      </c>
    </row>
    <row r="9" spans="1:8" ht="15.75">
      <c r="A9" s="3" t="str">
        <f>'[87]Лист1'!$C$9</f>
        <v>4</v>
      </c>
      <c r="B9" s="3" t="str">
        <f>'[87]Лист1'!$D$15</f>
        <v>9A-0100432</v>
      </c>
      <c r="C9" s="11">
        <f t="shared" si="0"/>
        <v>0</v>
      </c>
      <c r="D9" s="5">
        <v>0</v>
      </c>
      <c r="E9" s="11">
        <f t="shared" si="1"/>
        <v>0</v>
      </c>
      <c r="F9" s="6">
        <v>0</v>
      </c>
      <c r="G9" s="13">
        <f t="shared" si="2"/>
        <v>0</v>
      </c>
      <c r="H9" s="8">
        <v>0.5955</v>
      </c>
    </row>
    <row r="10" spans="1:8" ht="15.75">
      <c r="A10" s="3" t="str">
        <f>'[98]Лист1'!$C$9</f>
        <v>5</v>
      </c>
      <c r="B10" s="3" t="str">
        <f>'[98]Лист1'!$D$15</f>
        <v>9A-0100433</v>
      </c>
      <c r="C10" s="11">
        <f t="shared" si="0"/>
        <v>54.167</v>
      </c>
      <c r="D10" s="5">
        <v>12.937565682621573</v>
      </c>
      <c r="E10" s="11">
        <f t="shared" si="1"/>
        <v>56.23</v>
      </c>
      <c r="F10" s="6">
        <v>13.430304767364097</v>
      </c>
      <c r="G10" s="13">
        <f t="shared" si="2"/>
        <v>0.49273908474252437</v>
      </c>
      <c r="H10" s="8"/>
    </row>
    <row r="11" spans="1:8" ht="15.75">
      <c r="A11" s="3" t="str">
        <f>'[109]Лист1'!$C$9</f>
        <v>6</v>
      </c>
      <c r="B11" s="3" t="str">
        <f>'[109]Лист1'!$D$15</f>
        <v>9A-0100558</v>
      </c>
      <c r="C11" s="11">
        <f t="shared" si="0"/>
        <v>82.118</v>
      </c>
      <c r="D11" s="5">
        <v>19.613547339256712</v>
      </c>
      <c r="E11" s="11">
        <f t="shared" si="1"/>
        <v>84.584</v>
      </c>
      <c r="F11" s="6">
        <v>20.202541320340117</v>
      </c>
      <c r="G11" s="13">
        <f t="shared" si="2"/>
        <v>0.5889939810834051</v>
      </c>
      <c r="H11" s="8"/>
    </row>
    <row r="12" spans="1:8" ht="15.75">
      <c r="A12" s="3" t="str">
        <f>'[119]Лист1'!$C$9</f>
        <v>7</v>
      </c>
      <c r="B12" s="3" t="str">
        <f>'[119]Лист1'!$D$15</f>
        <v>9A-0100561</v>
      </c>
      <c r="C12" s="11">
        <f t="shared" si="0"/>
        <v>47.682</v>
      </c>
      <c r="D12" s="5">
        <v>11.388650042992262</v>
      </c>
      <c r="E12" s="11">
        <f t="shared" si="1"/>
        <v>48.763</v>
      </c>
      <c r="F12" s="6">
        <v>11.646842457246585</v>
      </c>
      <c r="G12" s="13">
        <f t="shared" si="2"/>
        <v>0.2581924142543226</v>
      </c>
      <c r="H12" s="8"/>
    </row>
    <row r="13" spans="1:8" ht="15.75">
      <c r="A13" s="3" t="str">
        <f>'[130]Лист1'!$C$9</f>
        <v>8</v>
      </c>
      <c r="B13" s="3" t="str">
        <f>'[130]Лист1'!$D$15</f>
        <v>9A-0100589</v>
      </c>
      <c r="C13" s="11">
        <f t="shared" si="0"/>
        <v>89.697</v>
      </c>
      <c r="D13" s="5">
        <v>21.423760389796506</v>
      </c>
      <c r="E13" s="11">
        <f t="shared" si="1"/>
        <v>93.64</v>
      </c>
      <c r="F13" s="6">
        <v>22.365529760198722</v>
      </c>
      <c r="G13" s="13">
        <f t="shared" si="2"/>
        <v>0.9417693704022163</v>
      </c>
      <c r="H13" s="8"/>
    </row>
    <row r="14" spans="1:8" ht="15.75">
      <c r="A14" s="3" t="str">
        <f>'[141]Лист1'!$C$9</f>
        <v>9</v>
      </c>
      <c r="B14" s="3" t="str">
        <f>'[141]Лист1'!$D$15</f>
        <v>9A-0100628</v>
      </c>
      <c r="C14" s="11">
        <f t="shared" si="0"/>
        <v>92.252</v>
      </c>
      <c r="D14" s="5">
        <v>22.034011655679755</v>
      </c>
      <c r="E14" s="11">
        <f t="shared" si="1"/>
        <v>95.687</v>
      </c>
      <c r="F14" s="6">
        <v>22.854447310595205</v>
      </c>
      <c r="G14" s="13">
        <f t="shared" si="2"/>
        <v>0.8204356549154497</v>
      </c>
      <c r="H14" s="8"/>
    </row>
    <row r="15" spans="1:8" ht="15.75">
      <c r="A15" s="3" t="str">
        <f>'[2]Лист1'!$C$9</f>
        <v>10</v>
      </c>
      <c r="B15" s="3" t="str">
        <f>'[2]Лист1'!$D$15</f>
        <v>9A-0100501</v>
      </c>
      <c r="C15" s="11">
        <f t="shared" si="0"/>
        <v>57.605</v>
      </c>
      <c r="D15" s="5">
        <v>13.758717875226903</v>
      </c>
      <c r="E15" s="11">
        <f t="shared" si="1"/>
        <v>59.706</v>
      </c>
      <c r="F15" s="6">
        <v>14.260533104041274</v>
      </c>
      <c r="G15" s="13">
        <f t="shared" si="2"/>
        <v>0.5018152288143707</v>
      </c>
      <c r="H15" s="8"/>
    </row>
    <row r="16" spans="1:8" ht="15.75">
      <c r="A16" s="3" t="str">
        <f>'[13]Лист1'!$C$9</f>
        <v>11</v>
      </c>
      <c r="B16" s="3" t="str">
        <f>'[13]Лист1'!$D$15</f>
        <v>9A-0100692</v>
      </c>
      <c r="C16" s="11">
        <f t="shared" si="0"/>
        <v>48.797</v>
      </c>
      <c r="D16" s="5">
        <v>11.654963217731918</v>
      </c>
      <c r="E16" s="11">
        <f t="shared" si="1"/>
        <v>49.8</v>
      </c>
      <c r="F16" s="6">
        <v>11.894525652049298</v>
      </c>
      <c r="G16" s="13">
        <f t="shared" si="2"/>
        <v>0.23956243431737967</v>
      </c>
      <c r="H16" s="8"/>
    </row>
    <row r="17" spans="1:8" ht="15.75">
      <c r="A17" s="3" t="str">
        <f>'[24]Лист1'!$C$9</f>
        <v>12</v>
      </c>
      <c r="B17" s="3" t="str">
        <f>'[24]Лист1'!$D$15</f>
        <v>9A-0100693</v>
      </c>
      <c r="C17" s="11">
        <f t="shared" si="0"/>
        <v>0</v>
      </c>
      <c r="D17" s="5">
        <v>0</v>
      </c>
      <c r="E17" s="11">
        <f t="shared" si="1"/>
        <v>0</v>
      </c>
      <c r="F17" s="6">
        <v>0</v>
      </c>
      <c r="G17" s="13">
        <f t="shared" si="2"/>
        <v>0</v>
      </c>
      <c r="H17" s="8">
        <v>0.7075196304849884</v>
      </c>
    </row>
    <row r="18" spans="1:8" ht="15.75">
      <c r="A18" s="3" t="str">
        <f>'[35]Лист1'!$C$9</f>
        <v>13</v>
      </c>
      <c r="B18" s="3" t="str">
        <f>'[35]Лист1'!$D$15</f>
        <v>9A-0100509</v>
      </c>
      <c r="C18" s="11">
        <f t="shared" si="0"/>
        <v>34.024</v>
      </c>
      <c r="D18" s="5">
        <v>8.126492786853923</v>
      </c>
      <c r="E18" s="11">
        <f t="shared" si="1"/>
        <v>34.789</v>
      </c>
      <c r="F18" s="6">
        <v>8.309209897773957</v>
      </c>
      <c r="G18" s="13">
        <f t="shared" si="2"/>
        <v>0.1827171109200343</v>
      </c>
      <c r="H18" s="8"/>
    </row>
    <row r="19" spans="1:8" ht="15.75">
      <c r="A19" s="3" t="str">
        <f>'[46]Лист1'!$C$9</f>
        <v>14</v>
      </c>
      <c r="B19" s="3" t="str">
        <f>'[46]Лист1'!$D$15</f>
        <v>9A-0100659</v>
      </c>
      <c r="C19" s="11">
        <f t="shared" si="0"/>
        <v>31.332</v>
      </c>
      <c r="D19" s="5">
        <v>7.483519633132703</v>
      </c>
      <c r="E19" s="11">
        <f t="shared" si="1"/>
        <v>31.332</v>
      </c>
      <c r="F19" s="6">
        <v>7.483519633132703</v>
      </c>
      <c r="G19" s="13">
        <f t="shared" si="2"/>
        <v>0</v>
      </c>
      <c r="H19" s="8"/>
    </row>
    <row r="20" spans="1:8" ht="15.75">
      <c r="A20" s="3" t="str">
        <f>'[57]Лист1'!$C$9</f>
        <v>15</v>
      </c>
      <c r="B20" s="3" t="str">
        <f>'[57]Лист1'!$D$15</f>
        <v>9A-0100583</v>
      </c>
      <c r="C20" s="11">
        <f t="shared" si="0"/>
        <v>44.406</v>
      </c>
      <c r="D20" s="5">
        <v>10.606190885640585</v>
      </c>
      <c r="E20" s="11">
        <f t="shared" si="1"/>
        <v>45.409</v>
      </c>
      <c r="F20" s="6">
        <v>10.845753319957963</v>
      </c>
      <c r="G20" s="13">
        <f t="shared" si="2"/>
        <v>0.2395624343173779</v>
      </c>
      <c r="H20" s="8"/>
    </row>
    <row r="21" spans="1:8" ht="15.75">
      <c r="A21" s="3" t="str">
        <f>'[61]Лист1'!$C$9</f>
        <v>16</v>
      </c>
      <c r="B21" s="3" t="str">
        <f>'[61]Лист1'!$D$15</f>
        <v>9A-0100630</v>
      </c>
      <c r="C21" s="11">
        <f t="shared" si="0"/>
        <v>36.742</v>
      </c>
      <c r="D21" s="5">
        <v>8.775675933887456</v>
      </c>
      <c r="E21" s="11">
        <f t="shared" si="1"/>
        <v>38.989</v>
      </c>
      <c r="F21" s="6">
        <v>9.31236266360944</v>
      </c>
      <c r="G21" s="13">
        <f t="shared" si="2"/>
        <v>0.5366867297219837</v>
      </c>
      <c r="H21" s="8"/>
    </row>
    <row r="22" spans="1:8" ht="15.75">
      <c r="A22" s="3" t="str">
        <f>'[62]Лист1'!$C$9</f>
        <v>17</v>
      </c>
      <c r="B22" s="3" t="str">
        <f>'[62]Лист1'!$D$15</f>
        <v>9A-0100638</v>
      </c>
      <c r="C22" s="11">
        <f t="shared" si="0"/>
        <v>107.91</v>
      </c>
      <c r="D22" s="5">
        <v>25.773860705073087</v>
      </c>
      <c r="E22" s="11">
        <f t="shared" si="1"/>
        <v>111.756</v>
      </c>
      <c r="F22" s="6">
        <v>26.692462023502436</v>
      </c>
      <c r="G22" s="13">
        <f t="shared" si="2"/>
        <v>0.9186013184293493</v>
      </c>
      <c r="H22" s="8"/>
    </row>
    <row r="23" spans="1:8" ht="15.75">
      <c r="A23" s="3" t="str">
        <f>'[63]Лист1'!$C$9</f>
        <v>18</v>
      </c>
      <c r="B23" s="3" t="str">
        <f>'[63]Лист1'!$D$15</f>
        <v>9A-0100601</v>
      </c>
      <c r="C23" s="11">
        <f t="shared" si="0"/>
        <v>68.981</v>
      </c>
      <c r="D23" s="5">
        <v>16.475828795261297</v>
      </c>
      <c r="E23" s="11">
        <f t="shared" si="1"/>
        <v>70.372</v>
      </c>
      <c r="F23" s="6">
        <v>16.808063437470146</v>
      </c>
      <c r="G23" s="13">
        <f t="shared" si="2"/>
        <v>0.33223464220884935</v>
      </c>
      <c r="H23" s="8"/>
    </row>
    <row r="24" spans="1:8" ht="15.75">
      <c r="A24" s="3" t="str">
        <f>'[64]Лист1'!$C$9</f>
        <v>19</v>
      </c>
      <c r="B24" s="3" t="str">
        <f>'[64]Лист1'!$D$15</f>
        <v>9A-0100531</v>
      </c>
      <c r="C24" s="11">
        <f t="shared" si="0"/>
        <v>53.767</v>
      </c>
      <c r="D24" s="5">
        <v>12.842027323970575</v>
      </c>
      <c r="E24" s="11">
        <f t="shared" si="1"/>
        <v>55.768</v>
      </c>
      <c r="F24" s="6">
        <v>13.319957963122194</v>
      </c>
      <c r="G24" s="13">
        <f t="shared" si="2"/>
        <v>0.4779306391516194</v>
      </c>
      <c r="H24" s="8"/>
    </row>
    <row r="25" spans="1:8" ht="15.75">
      <c r="A25" s="3" t="str">
        <f>'[66]Лист1'!$C$9</f>
        <v>20</v>
      </c>
      <c r="B25" s="3" t="str">
        <f>'[66]Лист1'!$D$15</f>
        <v>9A-0100573</v>
      </c>
      <c r="C25" s="11">
        <f t="shared" si="0"/>
        <v>53.969</v>
      </c>
      <c r="D25" s="5">
        <v>12.89027419508933</v>
      </c>
      <c r="E25" s="11">
        <f t="shared" si="1"/>
        <v>55.973000000000006</v>
      </c>
      <c r="F25" s="6">
        <v>13.368921371930831</v>
      </c>
      <c r="G25" s="13">
        <f t="shared" si="2"/>
        <v>0.47864717684150193</v>
      </c>
      <c r="H25" s="8"/>
    </row>
    <row r="26" spans="1:8" ht="15.75">
      <c r="A26" s="3" t="str">
        <f>'[67]Лист1'!$C$9</f>
        <v>21</v>
      </c>
      <c r="B26" s="3" t="str">
        <f>'[67]Лист1'!$D$15</f>
        <v>9A-0100595</v>
      </c>
      <c r="C26" s="11">
        <f t="shared" si="0"/>
        <v>33.811</v>
      </c>
      <c r="D26" s="5">
        <v>8.075618610872265</v>
      </c>
      <c r="E26" s="11">
        <f t="shared" si="1"/>
        <v>33.811</v>
      </c>
      <c r="F26" s="6">
        <v>8.075618610872265</v>
      </c>
      <c r="G26" s="13">
        <f t="shared" si="2"/>
        <v>0</v>
      </c>
      <c r="H26" s="8"/>
    </row>
    <row r="27" spans="1:8" ht="15.75">
      <c r="A27" s="3" t="str">
        <f>'[68]Лист1'!$C$9</f>
        <v>22</v>
      </c>
      <c r="B27" s="3" t="str">
        <f>'[68]Лист1'!$D$15</f>
        <v>9A-0100600</v>
      </c>
      <c r="C27" s="11">
        <f t="shared" si="0"/>
        <v>0.011</v>
      </c>
      <c r="D27" s="5">
        <v>0.0026273048629024552</v>
      </c>
      <c r="E27" s="11">
        <f t="shared" si="1"/>
        <v>0.011</v>
      </c>
      <c r="F27" s="6">
        <v>0.0026273048629024552</v>
      </c>
      <c r="G27" s="13">
        <f t="shared" si="2"/>
        <v>0</v>
      </c>
      <c r="H27" s="8"/>
    </row>
    <row r="28" spans="1:8" ht="15.75">
      <c r="A28" s="3" t="str">
        <f>'[69]Лист1'!$C$9</f>
        <v>23</v>
      </c>
      <c r="B28" s="3" t="str">
        <f>'[69]Лист1'!$D$15</f>
        <v>9A-0100760</v>
      </c>
      <c r="C28" s="11">
        <f t="shared" si="0"/>
        <v>27.456</v>
      </c>
      <c r="D28" s="5">
        <v>6.557752937804529</v>
      </c>
      <c r="E28" s="11">
        <f t="shared" si="1"/>
        <v>27.456</v>
      </c>
      <c r="F28" s="6">
        <v>6.557752937804529</v>
      </c>
      <c r="G28" s="13">
        <f t="shared" si="2"/>
        <v>0</v>
      </c>
      <c r="H28" s="8"/>
    </row>
    <row r="29" spans="1:8" ht="15.75">
      <c r="A29" s="3" t="str">
        <f>'[70]Лист1'!$C$9</f>
        <v>24</v>
      </c>
      <c r="B29" s="3" t="str">
        <f>'[70]Лист1'!$D$15</f>
        <v>9A-0100616</v>
      </c>
      <c r="C29" s="11">
        <f t="shared" si="0"/>
        <v>72.161</v>
      </c>
      <c r="D29" s="5">
        <v>17.235358746536736</v>
      </c>
      <c r="E29" s="11">
        <f t="shared" si="1"/>
        <v>72.161</v>
      </c>
      <c r="F29" s="6">
        <v>17.235358746536736</v>
      </c>
      <c r="G29" s="13">
        <f t="shared" si="2"/>
        <v>0</v>
      </c>
      <c r="H29" s="8"/>
    </row>
    <row r="30" spans="1:8" ht="15.75">
      <c r="A30" s="3" t="str">
        <f>'[71]Лист1'!$C$9</f>
        <v>25</v>
      </c>
      <c r="B30" s="3" t="str">
        <f>'[71]Лист1'!$D$15</f>
        <v>9A-0100539</v>
      </c>
      <c r="C30" s="11">
        <f t="shared" si="0"/>
        <v>55.786</v>
      </c>
      <c r="D30" s="5">
        <v>13.32425718926149</v>
      </c>
      <c r="E30" s="11">
        <f t="shared" si="1"/>
        <v>58.054</v>
      </c>
      <c r="F30" s="6">
        <v>13.865959682812651</v>
      </c>
      <c r="G30" s="13">
        <f t="shared" si="2"/>
        <v>0.5417024935511616</v>
      </c>
      <c r="H30" s="8"/>
    </row>
    <row r="31" spans="1:8" ht="15.75">
      <c r="A31" s="3" t="str">
        <f>'[72]Лист1'!$C$9</f>
        <v>26</v>
      </c>
      <c r="B31" s="3" t="str">
        <f>'[72]Лист1'!$D$15</f>
        <v>9A-0100516</v>
      </c>
      <c r="C31" s="11">
        <f t="shared" si="0"/>
        <v>56.898</v>
      </c>
      <c r="D31" s="5">
        <v>13.589853826311264</v>
      </c>
      <c r="E31" s="11">
        <f t="shared" si="1"/>
        <v>58.824</v>
      </c>
      <c r="F31" s="6">
        <v>14.049871023215822</v>
      </c>
      <c r="G31" s="13">
        <f t="shared" si="2"/>
        <v>0.4600171969045572</v>
      </c>
      <c r="H31" s="8"/>
    </row>
    <row r="32" spans="1:8" ht="15.75">
      <c r="A32" s="3" t="str">
        <f>'[73]Лист1'!$C$9</f>
        <v>27</v>
      </c>
      <c r="B32" s="3" t="str">
        <f>'[73]Лист1'!$D$15</f>
        <v>9A-0100453</v>
      </c>
      <c r="C32" s="11">
        <f t="shared" si="0"/>
        <v>33.644</v>
      </c>
      <c r="D32" s="5">
        <v>8.035731346135472</v>
      </c>
      <c r="E32" s="11">
        <f t="shared" si="1"/>
        <v>36.389</v>
      </c>
      <c r="F32" s="6">
        <v>8.69136333237795</v>
      </c>
      <c r="G32" s="13">
        <f t="shared" si="2"/>
        <v>0.6556319862424775</v>
      </c>
      <c r="H32" s="8"/>
    </row>
    <row r="33" spans="1:8" ht="15.75">
      <c r="A33" s="3" t="str">
        <f>'[74]Лист1'!$C$9</f>
        <v>28</v>
      </c>
      <c r="B33" s="3" t="str">
        <f>'[74]Лист1'!$D$15</f>
        <v>9A-0100489</v>
      </c>
      <c r="C33" s="11">
        <f t="shared" si="0"/>
        <v>14.034</v>
      </c>
      <c r="D33" s="5">
        <v>3.351963313270278</v>
      </c>
      <c r="E33" s="11">
        <f t="shared" si="1"/>
        <v>14.663</v>
      </c>
      <c r="F33" s="6">
        <v>3.502197382248973</v>
      </c>
      <c r="G33" s="13">
        <f t="shared" si="2"/>
        <v>0.15023406897869496</v>
      </c>
      <c r="H33" s="8"/>
    </row>
    <row r="34" spans="1:8" ht="15.75">
      <c r="A34" s="3" t="str">
        <f>'[75]Лист1'!$C$9</f>
        <v>29</v>
      </c>
      <c r="B34" s="3" t="str">
        <f>'[75]Лист1'!$D$15</f>
        <v>9A-0100779</v>
      </c>
      <c r="C34" s="11">
        <f t="shared" si="0"/>
        <v>46.461</v>
      </c>
      <c r="D34" s="5">
        <v>11.097019203210088</v>
      </c>
      <c r="E34" s="11">
        <f t="shared" si="1"/>
        <v>46.901</v>
      </c>
      <c r="F34" s="6">
        <v>11.202111397726188</v>
      </c>
      <c r="G34" s="13">
        <f t="shared" si="2"/>
        <v>0.10509219451610008</v>
      </c>
      <c r="H34" s="8"/>
    </row>
    <row r="35" spans="1:8" ht="15.75">
      <c r="A35" s="3" t="str">
        <f>'[77]Лист1'!$C$9</f>
        <v>30</v>
      </c>
      <c r="B35" s="3" t="str">
        <f>'[77]Лист1'!$D$15</f>
        <v>9A-0100759</v>
      </c>
      <c r="C35" s="11">
        <f t="shared" si="0"/>
        <v>16.753000000000004</v>
      </c>
      <c r="D35" s="5">
        <v>4.00138530620044</v>
      </c>
      <c r="E35" s="11">
        <f t="shared" si="1"/>
        <v>16.753000000000004</v>
      </c>
      <c r="F35" s="6">
        <v>4.00138530620044</v>
      </c>
      <c r="G35" s="13">
        <f t="shared" si="2"/>
        <v>0</v>
      </c>
      <c r="H35" s="8"/>
    </row>
    <row r="36" spans="1:8" ht="15.75">
      <c r="A36" s="3" t="str">
        <f>'[78]Лист1'!$C$9</f>
        <v>31</v>
      </c>
      <c r="B36" s="3" t="str">
        <f>'[78]Лист1'!$D$15</f>
        <v>9A-0100450</v>
      </c>
      <c r="C36" s="11">
        <f t="shared" si="0"/>
        <v>54.948</v>
      </c>
      <c r="D36" s="5">
        <v>13.124104327887647</v>
      </c>
      <c r="E36" s="11">
        <f t="shared" si="1"/>
        <v>57.313</v>
      </c>
      <c r="F36" s="6">
        <v>13.688974873411675</v>
      </c>
      <c r="G36" s="13">
        <f t="shared" si="2"/>
        <v>0.5648705455240286</v>
      </c>
      <c r="H36" s="8"/>
    </row>
    <row r="37" spans="1:8" ht="15.75">
      <c r="A37" s="3" t="str">
        <f>'[79]Лист1'!$C$9</f>
        <v>32</v>
      </c>
      <c r="B37" s="3" t="str">
        <f>'[79]Лист1'!$D$15</f>
        <v>9A-0100568</v>
      </c>
      <c r="C37" s="11">
        <f t="shared" si="0"/>
        <v>49.797</v>
      </c>
      <c r="D37" s="5">
        <v>11.893809114359415</v>
      </c>
      <c r="E37" s="11">
        <f t="shared" si="1"/>
        <v>51.671</v>
      </c>
      <c r="F37" s="6">
        <v>12.341406324639342</v>
      </c>
      <c r="G37" s="13">
        <f t="shared" si="2"/>
        <v>0.4475972102799268</v>
      </c>
      <c r="H37" s="8"/>
    </row>
    <row r="38" spans="1:8" ht="15.75">
      <c r="A38" s="3" t="str">
        <f>'[80]Лист1'!$C$9</f>
        <v>33</v>
      </c>
      <c r="B38" s="3" t="str">
        <f>'[80]Лист1'!$D$15</f>
        <v>9A-0100428</v>
      </c>
      <c r="C38" s="11">
        <f t="shared" si="0"/>
        <v>75.726</v>
      </c>
      <c r="D38" s="5">
        <v>18.086844368013757</v>
      </c>
      <c r="E38" s="11">
        <f t="shared" si="1"/>
        <v>78.615</v>
      </c>
      <c r="F38" s="6">
        <v>18.776870163370592</v>
      </c>
      <c r="G38" s="13">
        <f t="shared" si="2"/>
        <v>0.690025795356835</v>
      </c>
      <c r="H38" s="8"/>
    </row>
    <row r="39" spans="1:8" ht="15.75">
      <c r="A39" s="3" t="str">
        <f>'[81]Лист1'!$C$9</f>
        <v>34</v>
      </c>
      <c r="B39" s="3" t="str">
        <f>'[81]Лист1'!$D$15</f>
        <v>9A-0100500</v>
      </c>
      <c r="C39" s="11">
        <f t="shared" si="0"/>
        <v>40.69199999999999</v>
      </c>
      <c r="D39" s="5">
        <v>9.719117225566064</v>
      </c>
      <c r="E39" s="11">
        <f t="shared" si="1"/>
        <v>42.766</v>
      </c>
      <c r="F39" s="6">
        <v>10.214483615171492</v>
      </c>
      <c r="G39" s="13">
        <f t="shared" si="2"/>
        <v>0.49536638960542767</v>
      </c>
      <c r="H39" s="8"/>
    </row>
    <row r="40" spans="1:8" ht="15.75">
      <c r="A40" s="3" t="str">
        <f>'[82]Лист1'!$C$9</f>
        <v>35</v>
      </c>
      <c r="B40" s="3" t="str">
        <f>'[82]Лист1'!$D$15</f>
        <v>9A-0100741</v>
      </c>
      <c r="C40" s="11">
        <f t="shared" si="0"/>
        <v>0</v>
      </c>
      <c r="D40" s="5">
        <v>0</v>
      </c>
      <c r="E40" s="11">
        <f t="shared" si="1"/>
        <v>0</v>
      </c>
      <c r="F40" s="6">
        <v>0</v>
      </c>
      <c r="G40" s="13">
        <f t="shared" si="2"/>
        <v>0</v>
      </c>
      <c r="H40" s="8">
        <v>1.3517788944723619</v>
      </c>
    </row>
    <row r="41" spans="1:8" ht="15.75">
      <c r="A41" s="3" t="str">
        <f>'[83]Лист1'!$C$9</f>
        <v>36</v>
      </c>
      <c r="B41" s="3" t="str">
        <f>'[83]Лист1'!$D$15</f>
        <v>9A-0100486</v>
      </c>
      <c r="C41" s="11">
        <f t="shared" si="0"/>
        <v>80.951</v>
      </c>
      <c r="D41" s="5">
        <v>19.334814177892422</v>
      </c>
      <c r="E41" s="11">
        <f t="shared" si="1"/>
        <v>83.364</v>
      </c>
      <c r="F41" s="6">
        <v>19.911149326454574</v>
      </c>
      <c r="G41" s="13">
        <f t="shared" si="2"/>
        <v>0.5763351485621513</v>
      </c>
      <c r="H41" s="8"/>
    </row>
    <row r="42" spans="1:8" ht="15.75">
      <c r="A42" s="3" t="str">
        <f>'[84]Лист1'!$C$9</f>
        <v>37</v>
      </c>
      <c r="B42" s="3" t="str">
        <f>'[84]Лист1'!$D$15</f>
        <v>9A-0100533</v>
      </c>
      <c r="C42" s="11">
        <f t="shared" si="0"/>
        <v>48.313</v>
      </c>
      <c r="D42" s="5">
        <v>11.539361803764212</v>
      </c>
      <c r="E42" s="11">
        <f t="shared" si="1"/>
        <v>48.313</v>
      </c>
      <c r="F42" s="6">
        <v>11.539361803764212</v>
      </c>
      <c r="G42" s="13">
        <f t="shared" si="2"/>
        <v>0</v>
      </c>
      <c r="H42" s="8"/>
    </row>
    <row r="43" spans="1:8" ht="15.75">
      <c r="A43" s="3" t="str">
        <f>'[85]Лист1'!$C$9</f>
        <v>38</v>
      </c>
      <c r="B43" s="3" t="str">
        <f>'[85]Лист1'!$D$15</f>
        <v>9A-0100341</v>
      </c>
      <c r="C43" s="11">
        <f t="shared" si="0"/>
        <v>41.927</v>
      </c>
      <c r="D43" s="5">
        <v>10.014091907901022</v>
      </c>
      <c r="E43" s="11">
        <f t="shared" si="1"/>
        <v>43.796</v>
      </c>
      <c r="F43" s="6">
        <v>10.460494888697813</v>
      </c>
      <c r="G43" s="13">
        <f t="shared" si="2"/>
        <v>0.4464029807967904</v>
      </c>
      <c r="H43" s="8"/>
    </row>
    <row r="44" spans="1:8" ht="15.75">
      <c r="A44" s="3" t="str">
        <f>'[86]Лист1'!$C$9</f>
        <v>39</v>
      </c>
      <c r="B44" s="3" t="str">
        <f>'[86]Лист1'!$D$15</f>
        <v>9A-0100332</v>
      </c>
      <c r="C44" s="11">
        <f t="shared" si="0"/>
        <v>48.256</v>
      </c>
      <c r="D44" s="5">
        <v>11.525747587656445</v>
      </c>
      <c r="E44" s="11">
        <f t="shared" si="1"/>
        <v>48.273</v>
      </c>
      <c r="F44" s="6">
        <v>11.529807967899112</v>
      </c>
      <c r="G44" s="13">
        <f t="shared" si="2"/>
        <v>0.004060380242666639</v>
      </c>
      <c r="H44" s="8"/>
    </row>
    <row r="45" spans="1:8" ht="15.75">
      <c r="A45" s="3" t="str">
        <f>'[88]Лист1'!$C$9</f>
        <v>40</v>
      </c>
      <c r="B45" s="3" t="str">
        <f>'[88]Лист1'!$D$15</f>
        <v>9A-0100446</v>
      </c>
      <c r="C45" s="11">
        <f t="shared" si="0"/>
        <v>3.939</v>
      </c>
      <c r="D45" s="5">
        <v>0.9408139868157066</v>
      </c>
      <c r="E45" s="11">
        <f t="shared" si="1"/>
        <v>3.939</v>
      </c>
      <c r="F45" s="6">
        <v>0.9408139868157066</v>
      </c>
      <c r="G45" s="13">
        <f t="shared" si="2"/>
        <v>0</v>
      </c>
      <c r="H45" s="8"/>
    </row>
    <row r="46" spans="1:8" ht="15.75">
      <c r="A46" s="3" t="str">
        <f>'[89]Лист1'!$C$9</f>
        <v>41</v>
      </c>
      <c r="B46" s="3" t="str">
        <f>'[89]Лист1'!$D$15</f>
        <v>9A-0100460</v>
      </c>
      <c r="C46" s="11">
        <f t="shared" si="0"/>
        <v>52.814</v>
      </c>
      <c r="D46" s="5">
        <v>12.614407184484572</v>
      </c>
      <c r="E46" s="11">
        <f t="shared" si="1"/>
        <v>54.723</v>
      </c>
      <c r="F46" s="6">
        <v>13.07036400114646</v>
      </c>
      <c r="G46" s="13">
        <f t="shared" si="2"/>
        <v>0.4559568166618888</v>
      </c>
      <c r="H46" s="8"/>
    </row>
    <row r="47" spans="1:8" ht="15.75">
      <c r="A47" s="3" t="str">
        <f>'[90]Лист1'!$C$9</f>
        <v>42</v>
      </c>
      <c r="B47" s="3" t="str">
        <f>'[90]Лист1'!$D$15</f>
        <v>9A-0100324</v>
      </c>
      <c r="C47" s="11">
        <f t="shared" si="0"/>
        <v>25.22</v>
      </c>
      <c r="D47" s="5">
        <v>6.023693512945448</v>
      </c>
      <c r="E47" s="11">
        <f t="shared" si="1"/>
        <v>25.22</v>
      </c>
      <c r="F47" s="6">
        <v>6.023693512945448</v>
      </c>
      <c r="G47" s="13">
        <f t="shared" si="2"/>
        <v>0</v>
      </c>
      <c r="H47" s="8"/>
    </row>
    <row r="48" spans="1:8" ht="15.75">
      <c r="A48" s="3" t="str">
        <f>'[91]Лист1'!$C$9</f>
        <v>43</v>
      </c>
      <c r="B48" s="3" t="str">
        <f>'[91]Лист1'!$D$15</f>
        <v>9A-0100459</v>
      </c>
      <c r="C48" s="11">
        <f t="shared" si="0"/>
        <v>12.082</v>
      </c>
      <c r="D48" s="5">
        <v>2.885736123053406</v>
      </c>
      <c r="E48" s="11">
        <f t="shared" si="1"/>
        <v>12.082</v>
      </c>
      <c r="F48" s="6">
        <v>2.885736123053406</v>
      </c>
      <c r="G48" s="13">
        <f t="shared" si="2"/>
        <v>0</v>
      </c>
      <c r="H48" s="8"/>
    </row>
    <row r="49" spans="1:8" ht="15.75">
      <c r="A49" s="3" t="str">
        <f>'[92]Лист1'!$C$9</f>
        <v>44</v>
      </c>
      <c r="B49" s="3" t="str">
        <f>'[92]Лист1'!$D$15</f>
        <v>9A-0100368</v>
      </c>
      <c r="C49" s="11">
        <f t="shared" si="0"/>
        <v>18.874</v>
      </c>
      <c r="D49" s="5">
        <v>4.507977452947358</v>
      </c>
      <c r="E49" s="11">
        <f t="shared" si="1"/>
        <v>18.874</v>
      </c>
      <c r="F49" s="6">
        <v>4.507977452947358</v>
      </c>
      <c r="G49" s="13">
        <f t="shared" si="2"/>
        <v>0</v>
      </c>
      <c r="H49" s="8"/>
    </row>
    <row r="50" spans="1:8" ht="15.75">
      <c r="A50" s="3" t="str">
        <f>'[93]Лист1'!$C$9</f>
        <v>45</v>
      </c>
      <c r="B50" s="3" t="str">
        <f>'[93]Лист1'!$D$15</f>
        <v>9A-0100648</v>
      </c>
      <c r="C50" s="11">
        <f t="shared" si="0"/>
        <v>46.191</v>
      </c>
      <c r="D50" s="5">
        <v>11.032530811120665</v>
      </c>
      <c r="E50" s="11">
        <f t="shared" si="1"/>
        <v>49.159</v>
      </c>
      <c r="F50" s="6">
        <v>11.741425432311074</v>
      </c>
      <c r="G50" s="13">
        <f t="shared" si="2"/>
        <v>0.7088946211904084</v>
      </c>
      <c r="H50" s="8"/>
    </row>
    <row r="51" spans="1:8" ht="15.75">
      <c r="A51" s="3" t="str">
        <f>'[94]Лист1'!$C$9</f>
        <v>46</v>
      </c>
      <c r="B51" s="3" t="str">
        <f>'[94]Лист1'!$D$15</f>
        <v>9A-0100633</v>
      </c>
      <c r="C51" s="11">
        <f t="shared" si="0"/>
        <v>56.994</v>
      </c>
      <c r="D51" s="5">
        <v>13.612783032387505</v>
      </c>
      <c r="E51" s="11">
        <f t="shared" si="1"/>
        <v>59.034</v>
      </c>
      <c r="F51" s="6">
        <v>14.100028661507595</v>
      </c>
      <c r="G51" s="13">
        <f t="shared" si="2"/>
        <v>0.48724562912009084</v>
      </c>
      <c r="H51" s="8"/>
    </row>
    <row r="52" spans="1:8" ht="15.75">
      <c r="A52" s="3" t="str">
        <f>'[95]Лист1'!$C$9</f>
        <v>47</v>
      </c>
      <c r="B52" s="3" t="str">
        <f>'[95]Лист1'!$D$15</f>
        <v>9A-0100689</v>
      </c>
      <c r="C52" s="11">
        <f t="shared" si="0"/>
        <v>23.924</v>
      </c>
      <c r="D52" s="5">
        <v>5.714149230916213</v>
      </c>
      <c r="E52" s="11">
        <f t="shared" si="1"/>
        <v>23.963</v>
      </c>
      <c r="F52" s="6">
        <v>5.7234642208846855</v>
      </c>
      <c r="G52" s="13">
        <f t="shared" si="2"/>
        <v>0.009314989968472354</v>
      </c>
      <c r="H52" s="8"/>
    </row>
    <row r="53" spans="1:8" ht="15.75">
      <c r="A53" s="3" t="str">
        <f>'[96]Лист1'!$C$9</f>
        <v>48</v>
      </c>
      <c r="B53" s="3" t="str">
        <f>'[96]Лист1'!$D$15</f>
        <v>9A-0100639</v>
      </c>
      <c r="C53" s="11">
        <f t="shared" si="0"/>
        <v>39.327</v>
      </c>
      <c r="D53" s="5">
        <v>9.393092576669533</v>
      </c>
      <c r="E53" s="11">
        <f t="shared" si="1"/>
        <v>40.641</v>
      </c>
      <c r="F53" s="6">
        <v>9.706936084838063</v>
      </c>
      <c r="G53" s="13">
        <f t="shared" si="2"/>
        <v>0.3138435081685298</v>
      </c>
      <c r="H53" s="8"/>
    </row>
    <row r="54" spans="1:8" ht="15.75">
      <c r="A54" s="3" t="str">
        <f>'[97]Лист1'!$C$9</f>
        <v>49</v>
      </c>
      <c r="B54" s="3" t="str">
        <f>'[97]Лист1'!$D$15</f>
        <v>9A-0100658</v>
      </c>
      <c r="C54" s="11">
        <f t="shared" si="0"/>
        <v>52.915</v>
      </c>
      <c r="D54" s="5">
        <v>12.638530620043948</v>
      </c>
      <c r="E54" s="11">
        <f t="shared" si="1"/>
        <v>54.855</v>
      </c>
      <c r="F54" s="6">
        <v>13.10189165950129</v>
      </c>
      <c r="G54" s="13">
        <f t="shared" si="2"/>
        <v>0.4633610394573413</v>
      </c>
      <c r="H54" s="8"/>
    </row>
    <row r="55" spans="1:8" ht="15.75">
      <c r="A55" s="3" t="str">
        <f>'[99]Лист1'!$C$9</f>
        <v>50</v>
      </c>
      <c r="B55" s="3" t="str">
        <f>'[99]Лист1'!$D$15</f>
        <v>9A-0100688</v>
      </c>
      <c r="C55" s="11">
        <f t="shared" si="0"/>
        <v>4.184</v>
      </c>
      <c r="D55" s="5">
        <v>0.9993312314894431</v>
      </c>
      <c r="E55" s="11">
        <f t="shared" si="1"/>
        <v>4.184</v>
      </c>
      <c r="F55" s="6">
        <v>0.9993312314894431</v>
      </c>
      <c r="G55" s="13">
        <f t="shared" si="2"/>
        <v>0</v>
      </c>
      <c r="H55" s="8"/>
    </row>
    <row r="56" spans="1:8" ht="15.75">
      <c r="A56" s="3" t="str">
        <f>'[100]Лист1'!$C$9</f>
        <v>51</v>
      </c>
      <c r="B56" s="3" t="str">
        <f>'[100]Лист1'!$D$15</f>
        <v>9A-0100654</v>
      </c>
      <c r="C56" s="11">
        <f t="shared" si="0"/>
        <v>72.377</v>
      </c>
      <c r="D56" s="5">
        <v>17.286949460208273</v>
      </c>
      <c r="E56" s="11">
        <f t="shared" si="1"/>
        <v>73.654</v>
      </c>
      <c r="F56" s="6">
        <v>17.591955670201585</v>
      </c>
      <c r="G56" s="13">
        <f t="shared" si="2"/>
        <v>0.3050062099933122</v>
      </c>
      <c r="H56" s="8"/>
    </row>
    <row r="57" spans="1:8" ht="15.75">
      <c r="A57" s="3" t="str">
        <f>'[101]Лист1'!$C$9</f>
        <v>52</v>
      </c>
      <c r="B57" s="3" t="str">
        <f>'[101]Лист1'!$D$15</f>
        <v>9A-0100657</v>
      </c>
      <c r="C57" s="11">
        <f t="shared" si="0"/>
        <v>46.031</v>
      </c>
      <c r="D57" s="5">
        <v>10.994315467660266</v>
      </c>
      <c r="E57" s="11">
        <f t="shared" si="1"/>
        <v>47.59</v>
      </c>
      <c r="F57" s="6">
        <v>11.366676220502534</v>
      </c>
      <c r="G57" s="13">
        <f t="shared" si="2"/>
        <v>0.3723607528422672</v>
      </c>
      <c r="H57" s="8"/>
    </row>
    <row r="58" spans="1:8" ht="15.75">
      <c r="A58" s="3" t="str">
        <f>'[102]Лист1'!$C$9</f>
        <v>53</v>
      </c>
      <c r="B58" s="3" t="str">
        <f>'[102]Лист1'!$D$15</f>
        <v>9A-0100673</v>
      </c>
      <c r="C58" s="11">
        <f t="shared" si="0"/>
        <v>76.385</v>
      </c>
      <c r="D58" s="5">
        <v>18.24424381389128</v>
      </c>
      <c r="E58" s="11">
        <f t="shared" si="1"/>
        <v>79.698</v>
      </c>
      <c r="F58" s="6">
        <v>19.03554026941817</v>
      </c>
      <c r="G58" s="13">
        <f t="shared" si="2"/>
        <v>0.79129645552689</v>
      </c>
      <c r="H58" s="8"/>
    </row>
    <row r="59" spans="1:8" ht="15.75">
      <c r="A59" s="3" t="str">
        <f>'[103]Лист1'!$C$9</f>
        <v>54</v>
      </c>
      <c r="B59" s="3" t="str">
        <f>'[103]Лист1'!$D$15</f>
        <v>9A-0100584</v>
      </c>
      <c r="C59" s="11">
        <f t="shared" si="0"/>
        <v>76.503</v>
      </c>
      <c r="D59" s="5">
        <v>18.272427629693322</v>
      </c>
      <c r="E59" s="11">
        <f t="shared" si="1"/>
        <v>78.539</v>
      </c>
      <c r="F59" s="6">
        <v>18.758717875226903</v>
      </c>
      <c r="G59" s="13">
        <f t="shared" si="2"/>
        <v>0.48629024553358136</v>
      </c>
      <c r="H59" s="8"/>
    </row>
    <row r="60" spans="1:8" ht="15.75">
      <c r="A60" s="3" t="str">
        <f>'[104]Лист1'!$C$9</f>
        <v>55</v>
      </c>
      <c r="B60" s="3" t="str">
        <f>'[104]Лист1'!$D$15</f>
        <v>9A-0100635</v>
      </c>
      <c r="C60" s="11">
        <f t="shared" si="0"/>
        <v>57.767</v>
      </c>
      <c r="D60" s="5">
        <v>13.79741091048056</v>
      </c>
      <c r="E60" s="11">
        <f t="shared" si="1"/>
        <v>59.877</v>
      </c>
      <c r="F60" s="6">
        <v>14.301375752364576</v>
      </c>
      <c r="G60" s="13">
        <f t="shared" si="2"/>
        <v>0.5039648418840166</v>
      </c>
      <c r="H60" s="8"/>
    </row>
    <row r="61" spans="1:8" ht="15.75">
      <c r="A61" s="3" t="str">
        <f>'[105]Лист1'!$C$9</f>
        <v>56</v>
      </c>
      <c r="B61" s="3" t="str">
        <f>'[105]Лист1'!$D$15</f>
        <v>9A-0100643</v>
      </c>
      <c r="C61" s="11">
        <f t="shared" si="0"/>
        <v>33.699</v>
      </c>
      <c r="D61" s="5">
        <v>8.048867870449985</v>
      </c>
      <c r="E61" s="11">
        <f t="shared" si="1"/>
        <v>35.058</v>
      </c>
      <c r="F61" s="6">
        <v>8.373459443966754</v>
      </c>
      <c r="G61" s="13">
        <f t="shared" si="2"/>
        <v>0.32459157351676815</v>
      </c>
      <c r="H61" s="8"/>
    </row>
    <row r="62" spans="1:8" ht="15.75">
      <c r="A62" s="3" t="str">
        <f>'[106]Лист1'!$C$9</f>
        <v>57</v>
      </c>
      <c r="B62" s="3" t="str">
        <f>'[106]Лист1'!$D$15</f>
        <v>9A-0100518</v>
      </c>
      <c r="C62" s="11">
        <f t="shared" si="0"/>
        <v>34.086</v>
      </c>
      <c r="D62" s="5">
        <v>8.141301232444826</v>
      </c>
      <c r="E62" s="11">
        <f t="shared" si="1"/>
        <v>35.659</v>
      </c>
      <c r="F62" s="6">
        <v>8.517005827839878</v>
      </c>
      <c r="G62" s="13">
        <f t="shared" si="2"/>
        <v>0.3757045953950513</v>
      </c>
      <c r="H62" s="8"/>
    </row>
    <row r="63" spans="1:8" ht="15.75">
      <c r="A63" s="3" t="str">
        <f>'[107]Лист1'!$C$9</f>
        <v>58</v>
      </c>
      <c r="B63" s="3" t="str">
        <f>'[107]Лист1'!$D$15</f>
        <v>9A-0100777</v>
      </c>
      <c r="C63" s="11">
        <f t="shared" si="0"/>
        <v>42.418</v>
      </c>
      <c r="D63" s="5">
        <v>10.131365243145122</v>
      </c>
      <c r="E63" s="11">
        <f t="shared" si="1"/>
        <v>43.879</v>
      </c>
      <c r="F63" s="6">
        <v>10.480319098117894</v>
      </c>
      <c r="G63" s="13">
        <f t="shared" si="2"/>
        <v>0.34895385497277154</v>
      </c>
      <c r="H63" s="8"/>
    </row>
    <row r="64" spans="1:8" ht="15.75">
      <c r="A64" s="3" t="str">
        <f>'[108]Лист1'!$C$9</f>
        <v>59</v>
      </c>
      <c r="B64" s="3" t="str">
        <f>'[108]Лист1'!$D$15</f>
        <v>9A-0100651</v>
      </c>
      <c r="C64" s="11">
        <f t="shared" si="0"/>
        <v>31.861</v>
      </c>
      <c r="D64" s="5">
        <v>7.609869112448648</v>
      </c>
      <c r="E64" s="11">
        <f t="shared" si="1"/>
        <v>31.861</v>
      </c>
      <c r="F64" s="6">
        <v>7.609869112448648</v>
      </c>
      <c r="G64" s="13">
        <f t="shared" si="2"/>
        <v>0</v>
      </c>
      <c r="H64" s="8"/>
    </row>
    <row r="65" spans="1:8" ht="15.75">
      <c r="A65" s="3" t="str">
        <f>'[110]Лист1'!$C$9</f>
        <v>60</v>
      </c>
      <c r="B65" s="3" t="str">
        <f>'[110]Лист1'!$D$15</f>
        <v>9A-0100728</v>
      </c>
      <c r="C65" s="11">
        <f t="shared" si="0"/>
        <v>0</v>
      </c>
      <c r="D65" s="5">
        <v>0</v>
      </c>
      <c r="E65" s="11">
        <f t="shared" si="1"/>
        <v>0</v>
      </c>
      <c r="F65" s="6">
        <v>0</v>
      </c>
      <c r="G65" s="13">
        <f t="shared" si="2"/>
        <v>0</v>
      </c>
      <c r="H65" s="8">
        <v>1.0064272517321016</v>
      </c>
    </row>
    <row r="66" spans="1:8" ht="15.75">
      <c r="A66" s="3" t="str">
        <f>'[111]Лист1'!$C$9</f>
        <v>61</v>
      </c>
      <c r="B66" s="3" t="str">
        <f>'[111]Лист1'!$D$15</f>
        <v>9A-0100544</v>
      </c>
      <c r="C66" s="11">
        <f t="shared" si="0"/>
        <v>37.851</v>
      </c>
      <c r="D66" s="5">
        <v>9.040556033247348</v>
      </c>
      <c r="E66" s="11">
        <f t="shared" si="1"/>
        <v>37.853</v>
      </c>
      <c r="F66" s="6">
        <v>9.041033725040604</v>
      </c>
      <c r="G66" s="13">
        <f t="shared" si="2"/>
        <v>0.00047769179325563016</v>
      </c>
      <c r="H66" s="8"/>
    </row>
    <row r="67" spans="1:8" ht="15.75">
      <c r="A67" s="3" t="str">
        <f>'[112]Лист1'!$C$9</f>
        <v>62</v>
      </c>
      <c r="B67" s="3" t="str">
        <f>'[112]Лист1'!$D$15</f>
        <v>9A-0100770</v>
      </c>
      <c r="C67" s="11">
        <f t="shared" si="0"/>
        <v>81.604</v>
      </c>
      <c r="D67" s="5">
        <v>19.49078054839018</v>
      </c>
      <c r="E67" s="11">
        <f t="shared" si="1"/>
        <v>82.836</v>
      </c>
      <c r="F67" s="6">
        <v>19.785038693035254</v>
      </c>
      <c r="G67" s="13">
        <f t="shared" si="2"/>
        <v>0.2942581446450738</v>
      </c>
      <c r="H67" s="8"/>
    </row>
    <row r="68" spans="1:8" ht="15.75">
      <c r="A68" s="3" t="str">
        <f>'[113]Лист1'!$C$9</f>
        <v>63</v>
      </c>
      <c r="B68" s="3" t="str">
        <f>'[113]Лист1'!$D$15</f>
        <v>9A-0100507</v>
      </c>
      <c r="C68" s="11">
        <f t="shared" si="0"/>
        <v>82.524</v>
      </c>
      <c r="D68" s="5">
        <v>19.710518773287475</v>
      </c>
      <c r="E68" s="11">
        <f t="shared" si="1"/>
        <v>85.921</v>
      </c>
      <c r="F68" s="6">
        <v>20.52187828413108</v>
      </c>
      <c r="G68" s="13">
        <f t="shared" si="2"/>
        <v>0.8113595108436051</v>
      </c>
      <c r="H68" s="8"/>
    </row>
    <row r="69" spans="1:8" ht="15.75">
      <c r="A69" s="3" t="str">
        <f>'[114]Лист1'!$C$9</f>
        <v>64</v>
      </c>
      <c r="B69" s="3" t="str">
        <f>'[114]Лист1'!$D$15</f>
        <v>9A-0100650</v>
      </c>
      <c r="C69" s="11">
        <f t="shared" si="0"/>
        <v>57.485</v>
      </c>
      <c r="D69" s="5">
        <v>13.730056367631605</v>
      </c>
      <c r="E69" s="11">
        <f t="shared" si="1"/>
        <v>59.595</v>
      </c>
      <c r="F69" s="6">
        <v>14.234021209515621</v>
      </c>
      <c r="G69" s="13">
        <f t="shared" si="2"/>
        <v>0.5039648418840166</v>
      </c>
      <c r="H69" s="8"/>
    </row>
    <row r="70" spans="1:8" ht="15.75">
      <c r="A70" s="3" t="str">
        <f>'[152]Лист1'!$C$9</f>
        <v>65</v>
      </c>
      <c r="B70" s="3" t="str">
        <f>'[152]Лист1'!$D$15</f>
        <v>9A-0100535</v>
      </c>
      <c r="C70" s="11">
        <f t="shared" si="0"/>
        <v>0</v>
      </c>
      <c r="D70" s="5">
        <v>0</v>
      </c>
      <c r="E70" s="11">
        <f t="shared" si="1"/>
        <v>0</v>
      </c>
      <c r="F70" s="6">
        <v>0</v>
      </c>
      <c r="G70" s="13">
        <f t="shared" si="2"/>
        <v>0</v>
      </c>
      <c r="H70" s="8">
        <v>0.5227286432160805</v>
      </c>
    </row>
    <row r="71" spans="1:8" ht="15.75">
      <c r="A71" s="3" t="str">
        <f>'[115]Лист1'!$C$9</f>
        <v>66</v>
      </c>
      <c r="B71" s="3" t="str">
        <f>'[115]Лист1'!$D$15</f>
        <v>9A-0100652</v>
      </c>
      <c r="C71" s="11">
        <f aca="true" t="shared" si="3" ref="C71:C134">D71*4.1868</f>
        <v>39.02</v>
      </c>
      <c r="D71" s="5">
        <v>9.319766886404892</v>
      </c>
      <c r="E71" s="11">
        <f aca="true" t="shared" si="4" ref="E71:E134">F71*4.1868</f>
        <v>39.02</v>
      </c>
      <c r="F71" s="6">
        <v>9.319766886404892</v>
      </c>
      <c r="G71" s="13">
        <f aca="true" t="shared" si="5" ref="G71:G134">F71-D71</f>
        <v>0</v>
      </c>
      <c r="H71" s="8"/>
    </row>
    <row r="72" spans="1:8" ht="15.75">
      <c r="A72" s="3" t="str">
        <f>'[116]Лист1'!$C$9</f>
        <v>67</v>
      </c>
      <c r="B72" s="3" t="str">
        <f>'[116]Лист1'!$D$15</f>
        <v>9A-0100508</v>
      </c>
      <c r="C72" s="11">
        <f t="shared" si="3"/>
        <v>2.456</v>
      </c>
      <c r="D72" s="5">
        <v>0.58660552211713</v>
      </c>
      <c r="E72" s="11">
        <f t="shared" si="4"/>
        <v>2.456</v>
      </c>
      <c r="F72" s="6">
        <v>0.58660552211713</v>
      </c>
      <c r="G72" s="13">
        <f t="shared" si="5"/>
        <v>0</v>
      </c>
      <c r="H72" s="8"/>
    </row>
    <row r="73" spans="1:8" ht="15.75">
      <c r="A73" s="3" t="str">
        <f>'[117]Лист1'!$C$9</f>
        <v>68</v>
      </c>
      <c r="B73" s="3" t="str">
        <f>'[117]Лист1'!$D$15</f>
        <v>9A-0100566</v>
      </c>
      <c r="C73" s="11">
        <f t="shared" si="3"/>
        <v>50.545</v>
      </c>
      <c r="D73" s="5">
        <v>12.072465845036783</v>
      </c>
      <c r="E73" s="11">
        <f t="shared" si="4"/>
        <v>52.363</v>
      </c>
      <c r="F73" s="6">
        <v>12.50668768510557</v>
      </c>
      <c r="G73" s="13">
        <f t="shared" si="5"/>
        <v>0.43422184006878695</v>
      </c>
      <c r="H73" s="8"/>
    </row>
    <row r="74" spans="1:8" ht="15.75">
      <c r="A74" s="3" t="str">
        <f>'[118]Лист1'!$C$9</f>
        <v>69</v>
      </c>
      <c r="B74" s="3" t="str">
        <f>'[118]Лист1'!$D$15</f>
        <v>9A-0100523</v>
      </c>
      <c r="C74" s="11">
        <f t="shared" si="3"/>
        <v>0</v>
      </c>
      <c r="D74" s="5">
        <v>0</v>
      </c>
      <c r="E74" s="11">
        <f t="shared" si="4"/>
        <v>0</v>
      </c>
      <c r="F74" s="6">
        <v>0</v>
      </c>
      <c r="G74" s="13">
        <f t="shared" si="5"/>
        <v>0</v>
      </c>
      <c r="H74" s="8">
        <v>0.972</v>
      </c>
    </row>
    <row r="75" spans="1:8" ht="15.75">
      <c r="A75" s="3" t="str">
        <f>'[120]Лист1'!$C$9</f>
        <v>70</v>
      </c>
      <c r="B75" s="3" t="str">
        <f>'[120]Лист1'!$D$15</f>
        <v>9A-0100624</v>
      </c>
      <c r="C75" s="11">
        <f t="shared" si="3"/>
        <v>40.678</v>
      </c>
      <c r="D75" s="5">
        <v>9.71577338301328</v>
      </c>
      <c r="E75" s="11">
        <f t="shared" si="4"/>
        <v>42.364</v>
      </c>
      <c r="F75" s="6">
        <v>10.118467564727238</v>
      </c>
      <c r="G75" s="13">
        <f t="shared" si="5"/>
        <v>0.402694181713958</v>
      </c>
      <c r="H75" s="8"/>
    </row>
    <row r="76" spans="1:8" ht="15.75">
      <c r="A76" s="3" t="str">
        <f>'[121]Лист1'!$C$9</f>
        <v>71</v>
      </c>
      <c r="B76" s="3" t="str">
        <f>'[121]Лист1'!$D$15</f>
        <v>9A-0100555</v>
      </c>
      <c r="C76" s="11">
        <f t="shared" si="3"/>
        <v>34.636</v>
      </c>
      <c r="D76" s="5">
        <v>8.27266647558995</v>
      </c>
      <c r="E76" s="11">
        <f t="shared" si="4"/>
        <v>34.717</v>
      </c>
      <c r="F76" s="6">
        <v>8.292012993216776</v>
      </c>
      <c r="G76" s="13">
        <f t="shared" si="5"/>
        <v>0.019346517626825488</v>
      </c>
      <c r="H76" s="8"/>
    </row>
    <row r="77" spans="1:8" ht="15.75">
      <c r="A77" s="3" t="str">
        <f>'[122]Лист1'!$C$9</f>
        <v>72</v>
      </c>
      <c r="B77" s="3" t="str">
        <f>'[122]Лист1'!$D$15</f>
        <v>9A-0100737</v>
      </c>
      <c r="C77" s="11">
        <f t="shared" si="3"/>
        <v>0</v>
      </c>
      <c r="D77" s="5">
        <v>0</v>
      </c>
      <c r="E77" s="11">
        <f t="shared" si="4"/>
        <v>0</v>
      </c>
      <c r="F77" s="6">
        <v>0</v>
      </c>
      <c r="G77" s="13">
        <f t="shared" si="5"/>
        <v>0</v>
      </c>
      <c r="H77" s="8">
        <v>0.1585958429561201</v>
      </c>
    </row>
    <row r="78" spans="1:8" ht="15.75">
      <c r="A78" s="3" t="str">
        <f>'[123]Лист1'!$C$9</f>
        <v>73</v>
      </c>
      <c r="B78" s="3" t="str">
        <f>'[123]Лист1'!$D$15</f>
        <v>9A-0100701</v>
      </c>
      <c r="C78" s="11">
        <f t="shared" si="3"/>
        <v>17.986</v>
      </c>
      <c r="D78" s="5">
        <v>4.295882296742143</v>
      </c>
      <c r="E78" s="11">
        <f t="shared" si="4"/>
        <v>17.986</v>
      </c>
      <c r="F78" s="6">
        <v>4.295882296742143</v>
      </c>
      <c r="G78" s="13">
        <f t="shared" si="5"/>
        <v>0</v>
      </c>
      <c r="H78" s="8"/>
    </row>
    <row r="79" spans="1:8" ht="15.75">
      <c r="A79" s="3" t="str">
        <f>'[124]Лист1'!$C$9</f>
        <v>74</v>
      </c>
      <c r="B79" s="3" t="str">
        <f>'[124]Лист1'!$D$15</f>
        <v>9A-0100711</v>
      </c>
      <c r="C79" s="11">
        <f t="shared" si="3"/>
        <v>21.41</v>
      </c>
      <c r="D79" s="5">
        <v>5.113690646794688</v>
      </c>
      <c r="E79" s="11">
        <f t="shared" si="4"/>
        <v>21.41</v>
      </c>
      <c r="F79" s="6">
        <v>5.113690646794688</v>
      </c>
      <c r="G79" s="13">
        <f t="shared" si="5"/>
        <v>0</v>
      </c>
      <c r="H79" s="8"/>
    </row>
    <row r="80" spans="1:8" ht="15.75">
      <c r="A80" s="3" t="str">
        <f>'[125]Лист1'!$C$9</f>
        <v>75</v>
      </c>
      <c r="B80" s="3" t="str">
        <f>'[125]Лист1'!$D$15</f>
        <v>9A-0100556</v>
      </c>
      <c r="C80" s="11">
        <f t="shared" si="3"/>
        <v>57.877</v>
      </c>
      <c r="D80" s="5">
        <v>13.823683959109584</v>
      </c>
      <c r="E80" s="11">
        <f t="shared" si="4"/>
        <v>60.03</v>
      </c>
      <c r="F80" s="6">
        <v>14.337919174548581</v>
      </c>
      <c r="G80" s="13">
        <f t="shared" si="5"/>
        <v>0.5142352154389975</v>
      </c>
      <c r="H80" s="8"/>
    </row>
    <row r="81" spans="1:8" ht="15.75">
      <c r="A81" s="3" t="str">
        <f>'[126]Лист1'!$C$9</f>
        <v>76</v>
      </c>
      <c r="B81" s="3" t="str">
        <f>'[126]Лист1'!$D$15</f>
        <v>9A-0100419</v>
      </c>
      <c r="C81" s="11">
        <f t="shared" si="3"/>
        <v>10.9191744</v>
      </c>
      <c r="D81" s="5">
        <v>2.608</v>
      </c>
      <c r="E81" s="11">
        <f t="shared" si="4"/>
        <v>10.92</v>
      </c>
      <c r="F81" s="6">
        <v>2.608197191172256</v>
      </c>
      <c r="G81" s="13">
        <f t="shared" si="5"/>
        <v>0.00019719117225580618</v>
      </c>
      <c r="H81" s="8"/>
    </row>
    <row r="82" spans="1:8" ht="15.75">
      <c r="A82" s="3" t="str">
        <f>'[127]Лист1'!$C$9</f>
        <v>77</v>
      </c>
      <c r="B82" s="3" t="str">
        <f>'[127]Лист1'!$D$15</f>
        <v>9A-0100391</v>
      </c>
      <c r="C82" s="11">
        <f t="shared" si="3"/>
        <v>49.711</v>
      </c>
      <c r="D82" s="5">
        <v>11.87326836724945</v>
      </c>
      <c r="E82" s="11">
        <f t="shared" si="4"/>
        <v>51.454</v>
      </c>
      <c r="F82" s="6">
        <v>12.289576765071176</v>
      </c>
      <c r="G82" s="13">
        <f t="shared" si="5"/>
        <v>0.4163083978217266</v>
      </c>
      <c r="H82" s="8"/>
    </row>
    <row r="83" spans="1:8" ht="15.75">
      <c r="A83" s="3" t="str">
        <f>'[128]Лист1'!$C$9</f>
        <v>78</v>
      </c>
      <c r="B83" s="3" t="str">
        <f>'[128]Лист1'!$D$15</f>
        <v>9A-0100524</v>
      </c>
      <c r="C83" s="11">
        <f t="shared" si="3"/>
        <v>27.518</v>
      </c>
      <c r="D83" s="5">
        <v>6.572561383395434</v>
      </c>
      <c r="E83" s="11">
        <f t="shared" si="4"/>
        <v>27.518</v>
      </c>
      <c r="F83" s="6">
        <v>6.572561383395434</v>
      </c>
      <c r="G83" s="13">
        <f t="shared" si="5"/>
        <v>0</v>
      </c>
      <c r="H83" s="8"/>
    </row>
    <row r="84" spans="1:8" ht="15.75">
      <c r="A84" s="3" t="str">
        <f>'[129]Лист1'!$C$9</f>
        <v>79</v>
      </c>
      <c r="B84" s="3" t="str">
        <f>'[129]Лист1'!$D$15</f>
        <v>9A-0100632</v>
      </c>
      <c r="C84" s="11">
        <f t="shared" si="3"/>
        <v>47.888</v>
      </c>
      <c r="D84" s="5">
        <v>11.437852297697525</v>
      </c>
      <c r="E84" s="11">
        <f t="shared" si="4"/>
        <v>49.59</v>
      </c>
      <c r="F84" s="6">
        <v>11.844368013757524</v>
      </c>
      <c r="G84" s="13">
        <f t="shared" si="5"/>
        <v>0.4065157160599995</v>
      </c>
      <c r="H84" s="8"/>
    </row>
    <row r="85" spans="1:8" ht="15.75">
      <c r="A85" s="3" t="str">
        <f>'[131]Лист1'!$C$9</f>
        <v>80</v>
      </c>
      <c r="B85" s="3" t="str">
        <f>'[131]Лист1'!$D$15</f>
        <v>9A-0100578</v>
      </c>
      <c r="C85" s="11">
        <f t="shared" si="3"/>
        <v>47.795</v>
      </c>
      <c r="D85" s="5">
        <v>11.415639629311169</v>
      </c>
      <c r="E85" s="11">
        <f t="shared" si="4"/>
        <v>47.795</v>
      </c>
      <c r="F85" s="6">
        <v>11.415639629311169</v>
      </c>
      <c r="G85" s="13">
        <f t="shared" si="5"/>
        <v>0</v>
      </c>
      <c r="H85" s="8"/>
    </row>
    <row r="86" spans="1:8" ht="15.75">
      <c r="A86" s="3" t="str">
        <f>'[132]Лист1'!$C$9</f>
        <v>81</v>
      </c>
      <c r="B86" s="3" t="str">
        <f>'[132]Лист1'!$D$15</f>
        <v>9A-0100618</v>
      </c>
      <c r="C86" s="11">
        <f t="shared" si="3"/>
        <v>73.183</v>
      </c>
      <c r="D86" s="5">
        <v>17.479459252890038</v>
      </c>
      <c r="E86" s="11">
        <f t="shared" si="4"/>
        <v>75.572</v>
      </c>
      <c r="F86" s="6">
        <v>18.050062099933125</v>
      </c>
      <c r="G86" s="13">
        <f t="shared" si="5"/>
        <v>0.5706028470430873</v>
      </c>
      <c r="H86" s="8"/>
    </row>
    <row r="87" spans="1:8" ht="15.75">
      <c r="A87" s="3" t="str">
        <f>'[133]Лист1'!$C$9</f>
        <v>82</v>
      </c>
      <c r="B87" s="3" t="str">
        <f>'[133]Лист1'!$D$15</f>
        <v>9A-0100557</v>
      </c>
      <c r="C87" s="11">
        <f t="shared" si="3"/>
        <v>57.864</v>
      </c>
      <c r="D87" s="5">
        <v>13.820578962453425</v>
      </c>
      <c r="E87" s="11">
        <f t="shared" si="4"/>
        <v>59.985</v>
      </c>
      <c r="F87" s="6">
        <v>14.327171109200345</v>
      </c>
      <c r="G87" s="13">
        <f t="shared" si="5"/>
        <v>0.5065921467469199</v>
      </c>
      <c r="H87" s="8"/>
    </row>
    <row r="88" spans="1:8" ht="15.75">
      <c r="A88" s="3" t="str">
        <f>'[134]Лист1'!$C$9</f>
        <v>83</v>
      </c>
      <c r="B88" s="3" t="str">
        <f>'[134]Лист1'!$D$15</f>
        <v>9A-0100472</v>
      </c>
      <c r="C88" s="11">
        <f t="shared" si="3"/>
        <v>45.025</v>
      </c>
      <c r="D88" s="5">
        <v>10.754036495653004</v>
      </c>
      <c r="E88" s="11">
        <f t="shared" si="4"/>
        <v>46.773</v>
      </c>
      <c r="F88" s="6">
        <v>11.171539122957869</v>
      </c>
      <c r="G88" s="13">
        <f t="shared" si="5"/>
        <v>0.41750262730486476</v>
      </c>
      <c r="H88" s="8"/>
    </row>
    <row r="89" spans="1:8" ht="15.75">
      <c r="A89" s="3" t="str">
        <f>'[135]Лист1'!$C$9</f>
        <v>84</v>
      </c>
      <c r="B89" s="3" t="str">
        <f>'[135]Лист1'!$D$15</f>
        <v>9A-0100552</v>
      </c>
      <c r="C89" s="11">
        <f t="shared" si="3"/>
        <v>57.147</v>
      </c>
      <c r="D89" s="5">
        <v>13.649326454571511</v>
      </c>
      <c r="E89" s="11">
        <f t="shared" si="4"/>
        <v>59.262</v>
      </c>
      <c r="F89" s="6">
        <v>14.154485525938664</v>
      </c>
      <c r="G89" s="13">
        <f t="shared" si="5"/>
        <v>0.505159071367153</v>
      </c>
      <c r="H89" s="8"/>
    </row>
    <row r="90" spans="1:8" ht="15.75">
      <c r="A90" s="3" t="str">
        <f>'[136]Лист1'!$C$9</f>
        <v>85</v>
      </c>
      <c r="B90" s="3" t="str">
        <f>'[136]Лист1'!$D$15</f>
        <v>9A-0100542</v>
      </c>
      <c r="C90" s="11">
        <f t="shared" si="3"/>
        <v>16.525</v>
      </c>
      <c r="D90" s="5">
        <v>3.94692844176937</v>
      </c>
      <c r="E90" s="11">
        <f t="shared" si="4"/>
        <v>18.252</v>
      </c>
      <c r="F90" s="6">
        <v>4.359415305245056</v>
      </c>
      <c r="G90" s="13">
        <f t="shared" si="5"/>
        <v>0.41248686347568597</v>
      </c>
      <c r="H90" s="8"/>
    </row>
    <row r="91" spans="1:8" ht="15.75">
      <c r="A91" s="3" t="str">
        <f>'[137]Лист1'!$C$9</f>
        <v>86</v>
      </c>
      <c r="B91" s="3" t="str">
        <f>'[137]Лист1'!$D$15</f>
        <v>9A-0100530</v>
      </c>
      <c r="C91" s="11">
        <f t="shared" si="3"/>
        <v>44.13</v>
      </c>
      <c r="D91" s="5">
        <v>10.540269418171397</v>
      </c>
      <c r="E91" s="11">
        <f t="shared" si="4"/>
        <v>45.625</v>
      </c>
      <c r="F91" s="6">
        <v>10.897344033629503</v>
      </c>
      <c r="G91" s="13">
        <f t="shared" si="5"/>
        <v>0.3570746154581066</v>
      </c>
      <c r="H91" s="8"/>
    </row>
    <row r="92" spans="1:8" ht="15.75">
      <c r="A92" s="3" t="str">
        <f>'[138]Лист1'!$C$9</f>
        <v>87</v>
      </c>
      <c r="B92" s="3" t="str">
        <f>'[138]Лист1'!$D$15</f>
        <v>9A-0100614</v>
      </c>
      <c r="C92" s="11">
        <f t="shared" si="3"/>
        <v>17.716</v>
      </c>
      <c r="D92" s="5">
        <v>4.231393904652719</v>
      </c>
      <c r="E92" s="11">
        <f t="shared" si="4"/>
        <v>17.716</v>
      </c>
      <c r="F92" s="6">
        <v>4.231393904652719</v>
      </c>
      <c r="G92" s="13">
        <f t="shared" si="5"/>
        <v>0</v>
      </c>
      <c r="H92" s="8"/>
    </row>
    <row r="93" spans="1:8" ht="15.75">
      <c r="A93" s="3" t="str">
        <f>'[139]Лист1'!$C$9</f>
        <v>88</v>
      </c>
      <c r="B93" s="3" t="str">
        <f>'[139]Лист1'!$D$15</f>
        <v>9A-0100563</v>
      </c>
      <c r="C93" s="11">
        <f t="shared" si="3"/>
        <v>14.156000000000002</v>
      </c>
      <c r="D93" s="5">
        <v>3.381102512658833</v>
      </c>
      <c r="E93" s="11">
        <f t="shared" si="4"/>
        <v>14.156000000000002</v>
      </c>
      <c r="F93" s="6">
        <v>3.381102512658833</v>
      </c>
      <c r="G93" s="13">
        <f t="shared" si="5"/>
        <v>0</v>
      </c>
      <c r="H93" s="8"/>
    </row>
    <row r="94" spans="1:8" ht="15.75">
      <c r="A94" s="3" t="str">
        <f>'[140]Лист1'!$C$9</f>
        <v>89</v>
      </c>
      <c r="B94" s="3" t="str">
        <f>'[140]Лист1'!$D$15</f>
        <v>9A-0100559</v>
      </c>
      <c r="C94" s="11">
        <f t="shared" si="3"/>
        <v>101.328</v>
      </c>
      <c r="D94" s="5">
        <v>24.20177701347091</v>
      </c>
      <c r="E94" s="11">
        <f t="shared" si="4"/>
        <v>104.765</v>
      </c>
      <c r="F94" s="6">
        <v>25.022690360179613</v>
      </c>
      <c r="G94" s="13">
        <f t="shared" si="5"/>
        <v>0.8209133467087035</v>
      </c>
      <c r="H94" s="8"/>
    </row>
    <row r="95" spans="1:8" ht="15.75">
      <c r="A95" s="3" t="str">
        <f>'[142]Лист1'!$C$9</f>
        <v>90</v>
      </c>
      <c r="B95" s="3" t="str">
        <f>'[142]Лист1'!$D$15</f>
        <v>9A-0100661</v>
      </c>
      <c r="C95" s="11">
        <f t="shared" si="3"/>
        <v>55.372</v>
      </c>
      <c r="D95" s="5">
        <v>13.225374988057705</v>
      </c>
      <c r="E95" s="11">
        <f t="shared" si="4"/>
        <v>58.146</v>
      </c>
      <c r="F95" s="6">
        <v>13.88793350530238</v>
      </c>
      <c r="G95" s="13">
        <f t="shared" si="5"/>
        <v>0.6625585172446744</v>
      </c>
      <c r="H95" s="8"/>
    </row>
    <row r="96" spans="1:8" ht="15.75">
      <c r="A96" s="3" t="str">
        <f>'[143]Лист1'!$C$9</f>
        <v>91</v>
      </c>
      <c r="B96" s="3" t="str">
        <f>'[143]Лист1'!$D$15</f>
        <v>9A-0100622</v>
      </c>
      <c r="C96" s="11">
        <f t="shared" si="3"/>
        <v>51.644</v>
      </c>
      <c r="D96" s="5">
        <v>12.334957485430401</v>
      </c>
      <c r="E96" s="11">
        <f t="shared" si="4"/>
        <v>53.261</v>
      </c>
      <c r="F96" s="6">
        <v>12.721171300277062</v>
      </c>
      <c r="G96" s="13">
        <f t="shared" si="5"/>
        <v>0.38621381484666095</v>
      </c>
      <c r="H96" s="8"/>
    </row>
    <row r="97" spans="1:8" ht="15.75">
      <c r="A97" s="3" t="str">
        <f>'[144]Лист1'!$C$9</f>
        <v>92</v>
      </c>
      <c r="B97" s="3" t="str">
        <f>'[144]Лист1'!$D$15</f>
        <v>9A-0100690</v>
      </c>
      <c r="C97" s="11">
        <f t="shared" si="3"/>
        <v>52.282</v>
      </c>
      <c r="D97" s="5">
        <v>12.487341167478743</v>
      </c>
      <c r="E97" s="11">
        <f t="shared" si="4"/>
        <v>54.176</v>
      </c>
      <c r="F97" s="6">
        <v>12.93971529569122</v>
      </c>
      <c r="G97" s="13">
        <f t="shared" si="5"/>
        <v>0.4523741282124778</v>
      </c>
      <c r="H97" s="8"/>
    </row>
    <row r="98" spans="1:8" ht="15.75">
      <c r="A98" s="3" t="str">
        <f>'[145]Лист1'!$C$9</f>
        <v>93</v>
      </c>
      <c r="B98" s="3" t="str">
        <f>'[145]Лист1'!$D$15</f>
        <v>9A-0100683</v>
      </c>
      <c r="C98" s="11">
        <f t="shared" si="3"/>
        <v>47.964</v>
      </c>
      <c r="D98" s="5">
        <v>11.456004585841216</v>
      </c>
      <c r="E98" s="11">
        <f t="shared" si="4"/>
        <v>49.764</v>
      </c>
      <c r="F98" s="6">
        <v>11.885927199770709</v>
      </c>
      <c r="G98" s="13">
        <f t="shared" si="5"/>
        <v>0.4299226139294934</v>
      </c>
      <c r="H98" s="8"/>
    </row>
    <row r="99" spans="1:8" ht="15.75">
      <c r="A99" s="3" t="str">
        <f>'[146]Лист1'!$C$9</f>
        <v>94</v>
      </c>
      <c r="B99" s="3" t="str">
        <f>'[146]Лист1'!$D$15</f>
        <v>9A-0100642</v>
      </c>
      <c r="C99" s="11">
        <f t="shared" si="3"/>
        <v>48.343</v>
      </c>
      <c r="D99" s="5">
        <v>11.546527180663038</v>
      </c>
      <c r="E99" s="11">
        <f t="shared" si="4"/>
        <v>50.096999999999994</v>
      </c>
      <c r="F99" s="6">
        <v>11.965462883347664</v>
      </c>
      <c r="G99" s="13">
        <f t="shared" si="5"/>
        <v>0.4189357026846263</v>
      </c>
      <c r="H99" s="8"/>
    </row>
    <row r="100" spans="1:8" ht="15.75">
      <c r="A100" s="3" t="str">
        <f>'[147]Лист1'!$C$9</f>
        <v>95</v>
      </c>
      <c r="B100" s="3" t="str">
        <f>'[147]Лист1'!$D$15</f>
        <v>9A-0100644</v>
      </c>
      <c r="C100" s="11">
        <f t="shared" si="3"/>
        <v>0.5970000000000001</v>
      </c>
      <c r="D100" s="5">
        <v>0.1425910002866151</v>
      </c>
      <c r="E100" s="11">
        <f t="shared" si="4"/>
        <v>0.5970000000000001</v>
      </c>
      <c r="F100" s="6">
        <v>0.1425910002866151</v>
      </c>
      <c r="G100" s="13">
        <f t="shared" si="5"/>
        <v>0</v>
      </c>
      <c r="H100" s="8"/>
    </row>
    <row r="101" spans="1:8" ht="15.75">
      <c r="A101" s="3" t="str">
        <f>'[148]Лист1'!$C$9</f>
        <v>96</v>
      </c>
      <c r="B101" s="3" t="str">
        <f>'[148]Лист1'!$D$15</f>
        <v>9A-0100629</v>
      </c>
      <c r="C101" s="11">
        <f t="shared" si="3"/>
        <v>73.323</v>
      </c>
      <c r="D101" s="5">
        <v>17.512897678417882</v>
      </c>
      <c r="E101" s="11">
        <f t="shared" si="4"/>
        <v>76.096</v>
      </c>
      <c r="F101" s="6">
        <v>18.175217349765934</v>
      </c>
      <c r="G101" s="13">
        <f t="shared" si="5"/>
        <v>0.662319671348051</v>
      </c>
      <c r="H101" s="8"/>
    </row>
    <row r="102" spans="1:8" ht="15.75">
      <c r="A102" s="3" t="str">
        <f>'[149]Лист1'!$C$9</f>
        <v>97</v>
      </c>
      <c r="B102" s="3" t="str">
        <f>'[149]Лист1'!$D$15</f>
        <v>9A-0100695</v>
      </c>
      <c r="C102" s="11">
        <f t="shared" si="3"/>
        <v>29.490999999999996</v>
      </c>
      <c r="D102" s="5">
        <v>7.0438043374414825</v>
      </c>
      <c r="E102" s="11">
        <f t="shared" si="4"/>
        <v>29.490999999999996</v>
      </c>
      <c r="F102" s="6">
        <v>7.0438043374414825</v>
      </c>
      <c r="G102" s="13">
        <f t="shared" si="5"/>
        <v>0</v>
      </c>
      <c r="H102" s="8"/>
    </row>
    <row r="103" spans="1:8" ht="15.75">
      <c r="A103" s="3" t="str">
        <f>'[150]Лист1'!$C$9</f>
        <v>98</v>
      </c>
      <c r="B103" s="3" t="str">
        <f>'[150]Лист1'!$D$15</f>
        <v>9A-0100667</v>
      </c>
      <c r="C103" s="11">
        <f t="shared" si="3"/>
        <v>56.465</v>
      </c>
      <c r="D103" s="5">
        <v>13.48643355307156</v>
      </c>
      <c r="E103" s="11">
        <f t="shared" si="4"/>
        <v>58.418</v>
      </c>
      <c r="F103" s="6">
        <v>13.952899589185058</v>
      </c>
      <c r="G103" s="13">
        <f t="shared" si="5"/>
        <v>0.46646603611349846</v>
      </c>
      <c r="H103" s="8"/>
    </row>
    <row r="104" spans="1:8" ht="15.75">
      <c r="A104" s="3" t="str">
        <f>'[151]Лист1'!$C$9</f>
        <v>99</v>
      </c>
      <c r="B104" s="3" t="str">
        <f>'[151]Лист1'!$D$15</f>
        <v>9A-0100470</v>
      </c>
      <c r="C104" s="11">
        <f t="shared" si="3"/>
        <v>34.197</v>
      </c>
      <c r="D104" s="5">
        <v>8.16781312697048</v>
      </c>
      <c r="E104" s="11">
        <f t="shared" si="4"/>
        <v>35.842</v>
      </c>
      <c r="F104" s="6">
        <v>8.56071462692271</v>
      </c>
      <c r="G104" s="13">
        <f t="shared" si="5"/>
        <v>0.3929014999522309</v>
      </c>
      <c r="H104" s="8"/>
    </row>
    <row r="105" spans="1:8" ht="15.75">
      <c r="A105" s="3" t="str">
        <f>'[3]Лист1'!$C$9</f>
        <v>100</v>
      </c>
      <c r="B105" s="3" t="str">
        <f>'[3]Лист1'!$D$15</f>
        <v>9A-0100467</v>
      </c>
      <c r="C105" s="11">
        <f t="shared" si="3"/>
        <v>0</v>
      </c>
      <c r="D105" s="5">
        <v>0</v>
      </c>
      <c r="E105" s="11">
        <f t="shared" si="4"/>
        <v>0</v>
      </c>
      <c r="F105" s="6">
        <v>0</v>
      </c>
      <c r="G105" s="13">
        <f t="shared" si="5"/>
        <v>0</v>
      </c>
      <c r="H105" s="8">
        <v>0.6019321608040201</v>
      </c>
    </row>
    <row r="106" spans="1:8" ht="15.75">
      <c r="A106" s="3" t="str">
        <f>'[4]Лист1'!$C$9</f>
        <v>101</v>
      </c>
      <c r="B106" s="3" t="str">
        <f>'[4]Лист1'!$D$15</f>
        <v>9A-0100437</v>
      </c>
      <c r="C106" s="11">
        <f t="shared" si="3"/>
        <v>15.213</v>
      </c>
      <c r="D106" s="5">
        <v>3.6335626253940956</v>
      </c>
      <c r="E106" s="11">
        <f t="shared" si="4"/>
        <v>15.213</v>
      </c>
      <c r="F106" s="6">
        <v>3.6335626253940956</v>
      </c>
      <c r="G106" s="13">
        <f t="shared" si="5"/>
        <v>0</v>
      </c>
      <c r="H106" s="8"/>
    </row>
    <row r="107" spans="1:8" ht="15.75">
      <c r="A107" s="3" t="str">
        <f>'[5]Лист1'!$C$9</f>
        <v>102</v>
      </c>
      <c r="B107" s="3" t="str">
        <f>'[5]Лист1'!$D$15</f>
        <v>9A-0100335</v>
      </c>
      <c r="C107" s="11">
        <f t="shared" si="3"/>
        <v>51.477</v>
      </c>
      <c r="D107" s="5">
        <v>12.295070220693608</v>
      </c>
      <c r="E107" s="11">
        <f t="shared" si="4"/>
        <v>52.615</v>
      </c>
      <c r="F107" s="6">
        <v>12.5668768510557</v>
      </c>
      <c r="G107" s="13">
        <f t="shared" si="5"/>
        <v>0.2718066303620912</v>
      </c>
      <c r="H107" s="8"/>
    </row>
    <row r="108" spans="1:8" ht="15.75">
      <c r="A108" s="3" t="str">
        <f>'[6]Лист1'!$C$9</f>
        <v>103</v>
      </c>
      <c r="B108" s="3" t="str">
        <f>'[6]Лист1'!$D$15</f>
        <v>9A-0100496</v>
      </c>
      <c r="C108" s="11">
        <f t="shared" si="3"/>
        <v>28.539</v>
      </c>
      <c r="D108" s="5">
        <v>6.816423043852107</v>
      </c>
      <c r="E108" s="11">
        <f t="shared" si="4"/>
        <v>28.539</v>
      </c>
      <c r="F108" s="6">
        <v>6.816423043852107</v>
      </c>
      <c r="G108" s="13">
        <f t="shared" si="5"/>
        <v>0</v>
      </c>
      <c r="H108" s="8"/>
    </row>
    <row r="109" spans="1:8" ht="15.75">
      <c r="A109" s="3" t="str">
        <f>'[7]Лист1'!$C$9</f>
        <v>104</v>
      </c>
      <c r="B109" s="3" t="str">
        <f>'[7]Лист1'!$D$15</f>
        <v>9A-0100478</v>
      </c>
      <c r="C109" s="11">
        <f t="shared" si="3"/>
        <v>28.813</v>
      </c>
      <c r="D109" s="5">
        <v>6.881866819528041</v>
      </c>
      <c r="E109" s="11">
        <f t="shared" si="4"/>
        <v>29.898</v>
      </c>
      <c r="F109" s="6">
        <v>7.1410146173688736</v>
      </c>
      <c r="G109" s="13">
        <f t="shared" si="5"/>
        <v>0.25914779784083297</v>
      </c>
      <c r="H109" s="8"/>
    </row>
    <row r="110" spans="1:8" ht="15.75">
      <c r="A110" s="3" t="str">
        <f>'[8]Лист1'!$C$9</f>
        <v>105</v>
      </c>
      <c r="B110" s="3" t="str">
        <f>'[8]Лист1'!$D$15</f>
        <v>9A-0100327</v>
      </c>
      <c r="C110" s="11">
        <f t="shared" si="3"/>
        <v>77.73</v>
      </c>
      <c r="D110" s="5">
        <v>18.56549154485526</v>
      </c>
      <c r="E110" s="11">
        <f t="shared" si="4"/>
        <v>80.47</v>
      </c>
      <c r="F110" s="6">
        <v>19.2199293016146</v>
      </c>
      <c r="G110" s="13">
        <f t="shared" si="5"/>
        <v>0.6544377567593394</v>
      </c>
      <c r="H110" s="8"/>
    </row>
    <row r="111" spans="1:8" ht="15.75">
      <c r="A111" s="3" t="str">
        <f>'[9]Лист1'!$C$9</f>
        <v>106</v>
      </c>
      <c r="B111" s="3" t="str">
        <f>'[9]Лист1'!$D$15</f>
        <v>9A-0100491</v>
      </c>
      <c r="C111" s="11">
        <f t="shared" si="3"/>
        <v>16.644</v>
      </c>
      <c r="D111" s="5">
        <v>3.975351103468042</v>
      </c>
      <c r="E111" s="11">
        <f t="shared" si="4"/>
        <v>16.644</v>
      </c>
      <c r="F111" s="6">
        <v>3.975351103468042</v>
      </c>
      <c r="G111" s="13">
        <f t="shared" si="5"/>
        <v>0</v>
      </c>
      <c r="H111" s="8"/>
    </row>
    <row r="112" spans="1:8" ht="15.75">
      <c r="A112" s="3" t="str">
        <f>'[10]Лист1'!$C$9</f>
        <v>107</v>
      </c>
      <c r="B112" s="3" t="str">
        <f>'[10]Лист1'!$D$15</f>
        <v>9A-0100372</v>
      </c>
      <c r="C112" s="11">
        <f t="shared" si="3"/>
        <v>34.773</v>
      </c>
      <c r="D112" s="5">
        <v>8.305388363427918</v>
      </c>
      <c r="E112" s="11">
        <f t="shared" si="4"/>
        <v>34.773</v>
      </c>
      <c r="F112" s="6">
        <v>8.305388363427918</v>
      </c>
      <c r="G112" s="13">
        <f t="shared" si="5"/>
        <v>0</v>
      </c>
      <c r="H112" s="8"/>
    </row>
    <row r="113" spans="1:8" ht="15.75">
      <c r="A113" s="3" t="str">
        <f>'[11]Лист1'!$C$9</f>
        <v>108</v>
      </c>
      <c r="B113" s="3" t="str">
        <f>'[11]Лист1'!$D$15</f>
        <v>9A-0100546</v>
      </c>
      <c r="C113" s="11">
        <f t="shared" si="3"/>
        <v>0</v>
      </c>
      <c r="D113" s="5">
        <v>0</v>
      </c>
      <c r="E113" s="11">
        <f t="shared" si="4"/>
        <v>1.67555736</v>
      </c>
      <c r="F113" s="6">
        <v>0.4002</v>
      </c>
      <c r="G113" s="13">
        <f t="shared" si="5"/>
        <v>0.4002</v>
      </c>
      <c r="H113" s="8"/>
    </row>
    <row r="114" spans="1:8" ht="15.75">
      <c r="A114" s="3" t="str">
        <f>'[12]Лист1'!$C$9</f>
        <v>109</v>
      </c>
      <c r="B114" s="3" t="str">
        <f>'[12]Лист1'!$D$15</f>
        <v>9A-0100577</v>
      </c>
      <c r="C114" s="11">
        <f t="shared" si="3"/>
        <v>38.75</v>
      </c>
      <c r="D114" s="5">
        <v>9.255278494315467</v>
      </c>
      <c r="E114" s="11">
        <f t="shared" si="4"/>
        <v>39.606</v>
      </c>
      <c r="F114" s="6">
        <v>9.459730581828605</v>
      </c>
      <c r="G114" s="13">
        <f t="shared" si="5"/>
        <v>0.20445208751313793</v>
      </c>
      <c r="H114" s="8"/>
    </row>
    <row r="115" spans="1:8" ht="15.75">
      <c r="A115" s="3" t="str">
        <f>'[14]Лист1'!$C$9</f>
        <v>110</v>
      </c>
      <c r="B115" s="3" t="str">
        <f>'[14]Лист1'!$D$15</f>
        <v>9A-0100617</v>
      </c>
      <c r="C115" s="11">
        <f t="shared" si="3"/>
        <v>37.326</v>
      </c>
      <c r="D115" s="5">
        <v>8.915161937517913</v>
      </c>
      <c r="E115" s="11">
        <f t="shared" si="4"/>
        <v>38.361</v>
      </c>
      <c r="F115" s="6">
        <v>9.16236744052737</v>
      </c>
      <c r="G115" s="13">
        <f t="shared" si="5"/>
        <v>0.24720550300945732</v>
      </c>
      <c r="H115" s="8"/>
    </row>
    <row r="116" spans="1:8" ht="15.75">
      <c r="A116" s="3" t="str">
        <f>'[15]Лист1'!$C$9</f>
        <v>111</v>
      </c>
      <c r="B116" s="3" t="str">
        <f>'[15]Лист1'!$D$15</f>
        <v>9A-0100547</v>
      </c>
      <c r="C116" s="11">
        <f t="shared" si="3"/>
        <v>30.968</v>
      </c>
      <c r="D116" s="5">
        <v>7.396579726760295</v>
      </c>
      <c r="E116" s="11">
        <f t="shared" si="4"/>
        <v>31.263</v>
      </c>
      <c r="F116" s="6">
        <v>7.467039266265406</v>
      </c>
      <c r="G116" s="13">
        <f t="shared" si="5"/>
        <v>0.0704595395051113</v>
      </c>
      <c r="H116" s="8"/>
    </row>
    <row r="117" spans="1:8" ht="15.75">
      <c r="A117" s="3" t="str">
        <f>'[16]Лист1'!$C$9</f>
        <v>112</v>
      </c>
      <c r="B117" s="3" t="str">
        <f>'[16]Лист1'!$D$15</f>
        <v>9A-0100567</v>
      </c>
      <c r="C117" s="11">
        <f t="shared" si="3"/>
        <v>45.599</v>
      </c>
      <c r="D117" s="5">
        <v>10.891134040317187</v>
      </c>
      <c r="E117" s="11">
        <f t="shared" si="4"/>
        <v>46.753</v>
      </c>
      <c r="F117" s="6">
        <v>11.166762205025318</v>
      </c>
      <c r="G117" s="13">
        <f t="shared" si="5"/>
        <v>0.2756281647081309</v>
      </c>
      <c r="H117" s="8"/>
    </row>
    <row r="118" spans="1:8" ht="15.75">
      <c r="A118" s="3" t="str">
        <f>'[17]Лист1'!$C$9</f>
        <v>113</v>
      </c>
      <c r="B118" s="3" t="str">
        <f>'[17]Лист1'!$D$15</f>
        <v>9A-0100575</v>
      </c>
      <c r="C118" s="11">
        <f t="shared" si="3"/>
        <v>49.351</v>
      </c>
      <c r="D118" s="5">
        <v>11.787283844463552</v>
      </c>
      <c r="E118" s="11">
        <f t="shared" si="4"/>
        <v>51.437</v>
      </c>
      <c r="F118" s="6">
        <v>12.285516384828508</v>
      </c>
      <c r="G118" s="13">
        <f t="shared" si="5"/>
        <v>0.4982325403649561</v>
      </c>
      <c r="H118" s="8"/>
    </row>
    <row r="119" spans="1:8" ht="15.75">
      <c r="A119" s="3" t="str">
        <f>'[18]Лист1'!$C$9</f>
        <v>114</v>
      </c>
      <c r="B119" s="3" t="str">
        <f>'[18]Лист1'!$D$15</f>
        <v>9A-0100592</v>
      </c>
      <c r="C119" s="11">
        <f t="shared" si="3"/>
        <v>35.778</v>
      </c>
      <c r="D119" s="5">
        <v>8.54542848953855</v>
      </c>
      <c r="E119" s="11">
        <f t="shared" si="4"/>
        <v>36.49</v>
      </c>
      <c r="F119" s="6">
        <v>8.715486767937328</v>
      </c>
      <c r="G119" s="13">
        <f t="shared" si="5"/>
        <v>0.17005827839877874</v>
      </c>
      <c r="H119" s="8"/>
    </row>
    <row r="120" spans="1:8" ht="15.75">
      <c r="A120" s="3" t="str">
        <f>'[19]Лист1'!$C$9</f>
        <v>115</v>
      </c>
      <c r="B120" s="3" t="str">
        <f>'[19]Лист1'!$D$15</f>
        <v>9A-0100553</v>
      </c>
      <c r="C120" s="11">
        <f t="shared" si="3"/>
        <v>0</v>
      </c>
      <c r="D120" s="5">
        <v>0</v>
      </c>
      <c r="E120" s="11">
        <f t="shared" si="4"/>
        <v>0</v>
      </c>
      <c r="F120" s="6">
        <v>0</v>
      </c>
      <c r="G120" s="13">
        <f t="shared" si="5"/>
        <v>0</v>
      </c>
      <c r="H120" s="8">
        <v>0.14171824480369516</v>
      </c>
    </row>
    <row r="121" spans="1:8" ht="15.75">
      <c r="A121" s="3" t="str">
        <f>'[20]Лист1'!$C$9</f>
        <v>116</v>
      </c>
      <c r="B121" s="3" t="str">
        <f>'[20]Лист1'!$D$15</f>
        <v>9A-0100436</v>
      </c>
      <c r="C121" s="11">
        <f t="shared" si="3"/>
        <v>102.931</v>
      </c>
      <c r="D121" s="5">
        <v>24.584646985764785</v>
      </c>
      <c r="E121" s="11">
        <f t="shared" si="4"/>
        <v>105.822</v>
      </c>
      <c r="F121" s="6">
        <v>25.275150472914877</v>
      </c>
      <c r="G121" s="13">
        <f t="shared" si="5"/>
        <v>0.6905034871500924</v>
      </c>
      <c r="H121" s="8"/>
    </row>
    <row r="122" spans="1:8" ht="15.75">
      <c r="A122" s="3" t="str">
        <f>'[21]Лист1'!$C$9</f>
        <v>117</v>
      </c>
      <c r="B122" s="3" t="str">
        <f>'[21]Лист1'!$D$15</f>
        <v>9A-0100389</v>
      </c>
      <c r="C122" s="11">
        <f t="shared" si="3"/>
        <v>77.2548336</v>
      </c>
      <c r="D122" s="5">
        <v>18.452</v>
      </c>
      <c r="E122" s="11">
        <f t="shared" si="4"/>
        <v>79.839</v>
      </c>
      <c r="F122" s="6">
        <v>19.069217540842647</v>
      </c>
      <c r="G122" s="13">
        <f t="shared" si="5"/>
        <v>0.6172175408426455</v>
      </c>
      <c r="H122" s="8"/>
    </row>
    <row r="123" spans="1:8" ht="15.75">
      <c r="A123" s="3" t="str">
        <f>'[22]Лист1'!$C$9</f>
        <v>118</v>
      </c>
      <c r="B123" s="3" t="str">
        <f>'[22]Лист1'!$D$15</f>
        <v>9A-0100405</v>
      </c>
      <c r="C123" s="11">
        <f t="shared" si="3"/>
        <v>45.545</v>
      </c>
      <c r="D123" s="5">
        <v>10.878236361899303</v>
      </c>
      <c r="E123" s="11">
        <f t="shared" si="4"/>
        <v>47.335</v>
      </c>
      <c r="F123" s="6">
        <v>11.305770516862522</v>
      </c>
      <c r="G123" s="13">
        <f t="shared" si="5"/>
        <v>0.4275341549632188</v>
      </c>
      <c r="H123" s="8"/>
    </row>
    <row r="124" spans="1:8" ht="15.75">
      <c r="A124" s="3" t="str">
        <f>'[23]Лист1'!$C$9</f>
        <v>119</v>
      </c>
      <c r="B124" s="3" t="str">
        <f>'[23]Лист1'!$D$15</f>
        <v>9A-0100393</v>
      </c>
      <c r="C124" s="11">
        <f t="shared" si="3"/>
        <v>18.852</v>
      </c>
      <c r="D124" s="5">
        <v>4.502722843221553</v>
      </c>
      <c r="E124" s="11">
        <f t="shared" si="4"/>
        <v>18.939</v>
      </c>
      <c r="F124" s="6">
        <v>4.523502436228146</v>
      </c>
      <c r="G124" s="13">
        <f t="shared" si="5"/>
        <v>0.02077959300659238</v>
      </c>
      <c r="H124" s="8"/>
    </row>
    <row r="125" spans="1:8" ht="15.75">
      <c r="A125" s="3" t="str">
        <f>'[25]Лист1'!$C$9</f>
        <v>120</v>
      </c>
      <c r="B125" s="3" t="str">
        <f>'[25]Лист1'!$D$15</f>
        <v>9A-0100409</v>
      </c>
      <c r="C125" s="11">
        <f t="shared" si="3"/>
        <v>32</v>
      </c>
      <c r="D125" s="5">
        <v>7.64306869207987</v>
      </c>
      <c r="E125" s="11">
        <f t="shared" si="4"/>
        <v>32</v>
      </c>
      <c r="F125" s="6">
        <v>7.64306869207987</v>
      </c>
      <c r="G125" s="13">
        <f t="shared" si="5"/>
        <v>0</v>
      </c>
      <c r="H125" s="8"/>
    </row>
    <row r="126" spans="1:8" ht="15.75">
      <c r="A126" s="3" t="str">
        <f>'[26]Лист1'!$C$9</f>
        <v>121</v>
      </c>
      <c r="B126" s="3" t="str">
        <f>'[26]Лист1'!$D$15</f>
        <v>9A-0100406</v>
      </c>
      <c r="C126" s="11">
        <f t="shared" si="3"/>
        <v>27.247</v>
      </c>
      <c r="D126" s="5">
        <v>6.507834145409382</v>
      </c>
      <c r="E126" s="11">
        <f t="shared" si="4"/>
        <v>27.247</v>
      </c>
      <c r="F126" s="6">
        <v>6.507834145409382</v>
      </c>
      <c r="G126" s="13">
        <f t="shared" si="5"/>
        <v>0</v>
      </c>
      <c r="H126" s="8"/>
    </row>
    <row r="127" spans="1:8" ht="15.75">
      <c r="A127" s="3" t="str">
        <f>'[27]Лист1'!$C$9</f>
        <v>122</v>
      </c>
      <c r="B127" s="3" t="str">
        <f>'[27]Лист1'!$D$15</f>
        <v>9A-0100404</v>
      </c>
      <c r="C127" s="11">
        <f t="shared" si="3"/>
        <v>11.878</v>
      </c>
      <c r="D127" s="5">
        <v>2.8370115601413968</v>
      </c>
      <c r="E127" s="11">
        <f t="shared" si="4"/>
        <v>11.878</v>
      </c>
      <c r="F127" s="6">
        <v>2.8370115601413968</v>
      </c>
      <c r="G127" s="13">
        <f t="shared" si="5"/>
        <v>0</v>
      </c>
      <c r="H127" s="8"/>
    </row>
    <row r="128" spans="1:8" ht="15.75">
      <c r="A128" s="3" t="str">
        <f>'[28]Лист1'!$C$9</f>
        <v>123</v>
      </c>
      <c r="B128" s="3" t="str">
        <f>'[28]Лист1'!$D$15</f>
        <v>9A-0100402</v>
      </c>
      <c r="C128" s="11">
        <f t="shared" si="3"/>
        <v>68.8812336</v>
      </c>
      <c r="D128" s="5">
        <v>16.452</v>
      </c>
      <c r="E128" s="11">
        <f t="shared" si="4"/>
        <v>70.366</v>
      </c>
      <c r="F128" s="6">
        <v>16.80663036209038</v>
      </c>
      <c r="G128" s="13">
        <f t="shared" si="5"/>
        <v>0.35463036209037924</v>
      </c>
      <c r="H128" s="8"/>
    </row>
    <row r="129" spans="1:8" ht="15.75">
      <c r="A129" s="3" t="str">
        <f>'[29]Лист1'!$C$9</f>
        <v>124</v>
      </c>
      <c r="B129" s="3" t="str">
        <f>'[29]Лист1'!$D$15</f>
        <v>9A-0100396</v>
      </c>
      <c r="C129" s="11">
        <f t="shared" si="3"/>
        <v>50.134</v>
      </c>
      <c r="D129" s="5">
        <v>11.974300181522882</v>
      </c>
      <c r="E129" s="11">
        <f t="shared" si="4"/>
        <v>50.186</v>
      </c>
      <c r="F129" s="6">
        <v>11.986720168147512</v>
      </c>
      <c r="G129" s="13">
        <f t="shared" si="5"/>
        <v>0.012419986624630397</v>
      </c>
      <c r="H129" s="8"/>
    </row>
    <row r="130" spans="1:8" ht="15.75">
      <c r="A130" s="3" t="str">
        <f>'[30]Лист1'!$C$9</f>
        <v>125</v>
      </c>
      <c r="B130" s="3" t="str">
        <f>'[30]Лист1'!$D$15</f>
        <v>9A-0100350</v>
      </c>
      <c r="C130" s="11">
        <f t="shared" si="3"/>
        <v>80.312</v>
      </c>
      <c r="D130" s="5">
        <v>19.182191649947455</v>
      </c>
      <c r="E130" s="11">
        <f t="shared" si="4"/>
        <v>82.699</v>
      </c>
      <c r="F130" s="6">
        <v>19.752316805197285</v>
      </c>
      <c r="G130" s="13">
        <f t="shared" si="5"/>
        <v>0.5701251552498299</v>
      </c>
      <c r="H130" s="8"/>
    </row>
    <row r="131" spans="1:8" ht="15.75">
      <c r="A131" s="3" t="str">
        <f>'[31]Лист1'!$C$9</f>
        <v>126</v>
      </c>
      <c r="B131" s="3" t="str">
        <f>'[31]Лист1'!$D$15</f>
        <v>9A-0100726</v>
      </c>
      <c r="C131" s="11">
        <f t="shared" si="3"/>
        <v>69.47</v>
      </c>
      <c r="D131" s="5">
        <v>16.592624438712143</v>
      </c>
      <c r="E131" s="11">
        <f t="shared" si="4"/>
        <v>71.989</v>
      </c>
      <c r="F131" s="6">
        <v>17.194277252316805</v>
      </c>
      <c r="G131" s="13">
        <f t="shared" si="5"/>
        <v>0.6016528136046624</v>
      </c>
      <c r="H131" s="8"/>
    </row>
    <row r="132" spans="1:8" ht="15.75">
      <c r="A132" s="3" t="str">
        <f>'[32]Лист1'!$C$9</f>
        <v>127</v>
      </c>
      <c r="B132" s="3" t="str">
        <f>'[32]Лист1'!$D$15</f>
        <v>9A-0100720</v>
      </c>
      <c r="C132" s="11">
        <f t="shared" si="3"/>
        <v>44.702</v>
      </c>
      <c r="D132" s="5">
        <v>10.676889271042324</v>
      </c>
      <c r="E132" s="11">
        <f t="shared" si="4"/>
        <v>46.56700000000001</v>
      </c>
      <c r="F132" s="6">
        <v>11.122336868252605</v>
      </c>
      <c r="G132" s="13">
        <f t="shared" si="5"/>
        <v>0.44544759721028093</v>
      </c>
      <c r="H132" s="8"/>
    </row>
    <row r="133" spans="1:8" ht="15.75">
      <c r="A133" s="3" t="str">
        <f>'[33]Лист1'!$C$9</f>
        <v>128</v>
      </c>
      <c r="B133" s="3" t="str">
        <f>'[33]Лист1'!$D$15</f>
        <v>9A-0100511</v>
      </c>
      <c r="C133" s="11">
        <f t="shared" si="3"/>
        <v>26.159000000000002</v>
      </c>
      <c r="D133" s="5">
        <v>6.247969809878667</v>
      </c>
      <c r="E133" s="11">
        <f t="shared" si="4"/>
        <v>26.159000000000002</v>
      </c>
      <c r="F133" s="6">
        <v>6.247969809878667</v>
      </c>
      <c r="G133" s="13">
        <f t="shared" si="5"/>
        <v>0</v>
      </c>
      <c r="H133" s="8"/>
    </row>
    <row r="134" spans="1:8" ht="15.75">
      <c r="A134" s="3" t="str">
        <f>'[34]Лист1'!$C$9</f>
        <v>129</v>
      </c>
      <c r="B134" s="3" t="str">
        <f>'[34]Лист1'!$D$15</f>
        <v>9A-0100662</v>
      </c>
      <c r="C134" s="11">
        <f t="shared" si="3"/>
        <v>42.353</v>
      </c>
      <c r="D134" s="5">
        <v>10.115840259864337</v>
      </c>
      <c r="E134" s="11">
        <f t="shared" si="4"/>
        <v>43.821</v>
      </c>
      <c r="F134" s="6">
        <v>10.4664660361135</v>
      </c>
      <c r="G134" s="13">
        <f t="shared" si="5"/>
        <v>0.3506257762491636</v>
      </c>
      <c r="H134" s="8"/>
    </row>
    <row r="135" spans="1:8" ht="15.75">
      <c r="A135" s="3" t="str">
        <f>'[36]Лист1'!$C$9</f>
        <v>130</v>
      </c>
      <c r="B135" s="3" t="str">
        <f>'[36]Лист1'!$D$15</f>
        <v>9A-0100598</v>
      </c>
      <c r="C135" s="11">
        <f aca="true" t="shared" si="6" ref="C135:C157">D135*4.1868</f>
        <v>42.891</v>
      </c>
      <c r="D135" s="5">
        <v>10.244339352249929</v>
      </c>
      <c r="E135" s="11">
        <f aca="true" t="shared" si="7" ref="E135:E157">F135*4.1868</f>
        <v>44.537</v>
      </c>
      <c r="F135" s="6">
        <v>10.637479698098787</v>
      </c>
      <c r="G135" s="13">
        <f aca="true" t="shared" si="8" ref="G135:G157">F135-D135</f>
        <v>0.3931403458488578</v>
      </c>
      <c r="H135" s="8"/>
    </row>
    <row r="136" spans="1:8" ht="15.75">
      <c r="A136" s="3" t="str">
        <f>'[37]Лист1'!$C$9</f>
        <v>131</v>
      </c>
      <c r="B136" s="3" t="str">
        <f>'[37]Лист1'!$D$15</f>
        <v>9A-0100593</v>
      </c>
      <c r="C136" s="11">
        <f t="shared" si="6"/>
        <v>45.13000000000001</v>
      </c>
      <c r="D136" s="5">
        <v>10.779115314798894</v>
      </c>
      <c r="E136" s="11">
        <f t="shared" si="7"/>
        <v>46.889</v>
      </c>
      <c r="F136" s="6">
        <v>11.199245246966658</v>
      </c>
      <c r="G136" s="13">
        <f t="shared" si="8"/>
        <v>0.4201299321677645</v>
      </c>
      <c r="H136" s="8"/>
    </row>
    <row r="137" spans="1:8" ht="15.75">
      <c r="A137" s="3" t="str">
        <f>'[38]Лист1'!$C$9</f>
        <v>132</v>
      </c>
      <c r="B137" s="3" t="str">
        <f>'[38]Лист1'!$D$15</f>
        <v>9A-0100506</v>
      </c>
      <c r="C137" s="11">
        <f t="shared" si="6"/>
        <v>50.139</v>
      </c>
      <c r="D137" s="5">
        <v>11.97549441100602</v>
      </c>
      <c r="E137" s="11">
        <f t="shared" si="7"/>
        <v>50.139</v>
      </c>
      <c r="F137" s="6">
        <v>11.97549441100602</v>
      </c>
      <c r="G137" s="13">
        <f t="shared" si="8"/>
        <v>0</v>
      </c>
      <c r="H137" s="8"/>
    </row>
    <row r="138" spans="1:8" ht="15.75">
      <c r="A138" s="3" t="str">
        <f>'[39]Лист1'!$C$9</f>
        <v>133</v>
      </c>
      <c r="B138" s="3" t="str">
        <f>'[39]Лист1'!$D$15</f>
        <v>9A-0100626</v>
      </c>
      <c r="C138" s="11">
        <f t="shared" si="6"/>
        <v>45.928</v>
      </c>
      <c r="D138" s="5">
        <v>10.969714340307632</v>
      </c>
      <c r="E138" s="11">
        <f t="shared" si="7"/>
        <v>47.51</v>
      </c>
      <c r="F138" s="6">
        <v>11.347568548772331</v>
      </c>
      <c r="G138" s="13">
        <f t="shared" si="8"/>
        <v>0.37785420846469897</v>
      </c>
      <c r="H138" s="8"/>
    </row>
    <row r="139" spans="1:8" ht="15.75">
      <c r="A139" s="3" t="str">
        <f>'[40]Лист1'!$C$9</f>
        <v>134</v>
      </c>
      <c r="B139" s="3" t="str">
        <f>'[40]Лист1'!$D$15</f>
        <v>9A-0100512</v>
      </c>
      <c r="C139" s="11">
        <f t="shared" si="6"/>
        <v>90.038</v>
      </c>
      <c r="D139" s="5">
        <v>21.505206840546478</v>
      </c>
      <c r="E139" s="11">
        <f t="shared" si="7"/>
        <v>93.448</v>
      </c>
      <c r="F139" s="6">
        <v>22.31967134804624</v>
      </c>
      <c r="G139" s="13">
        <f t="shared" si="8"/>
        <v>0.8144645074997605</v>
      </c>
      <c r="H139" s="8"/>
    </row>
    <row r="140" spans="1:8" ht="15.75">
      <c r="A140" s="3" t="str">
        <f>'[41]Лист1'!$C$9</f>
        <v>135</v>
      </c>
      <c r="B140" s="3" t="str">
        <f>'[41]Лист1'!$D$15</f>
        <v>9A-0100514</v>
      </c>
      <c r="C140" s="11">
        <f t="shared" si="6"/>
        <v>42.062</v>
      </c>
      <c r="D140" s="5">
        <v>10.046336103945734</v>
      </c>
      <c r="E140" s="11">
        <f t="shared" si="7"/>
        <v>42.118</v>
      </c>
      <c r="F140" s="6">
        <v>10.059711474156876</v>
      </c>
      <c r="G140" s="13">
        <f t="shared" si="8"/>
        <v>0.013375370211141657</v>
      </c>
      <c r="H140" s="8"/>
    </row>
    <row r="141" spans="1:8" ht="15.75">
      <c r="A141" s="3" t="str">
        <f>'[42]Лист1'!$C$9</f>
        <v>136</v>
      </c>
      <c r="B141" s="3" t="str">
        <f>'[42]Лист1'!$D$15</f>
        <v>9A-0100739</v>
      </c>
      <c r="C141" s="11">
        <f t="shared" si="6"/>
        <v>55.046</v>
      </c>
      <c r="D141" s="5">
        <v>13.147511225757142</v>
      </c>
      <c r="E141" s="11">
        <f t="shared" si="7"/>
        <v>57.068</v>
      </c>
      <c r="F141" s="6">
        <v>13.630457628737938</v>
      </c>
      <c r="G141" s="13">
        <f t="shared" si="8"/>
        <v>0.4829464029807955</v>
      </c>
      <c r="H141" s="8"/>
    </row>
    <row r="142" spans="1:8" ht="15.75">
      <c r="A142" s="3" t="str">
        <f>'[43]Лист1'!$C$9</f>
        <v>137</v>
      </c>
      <c r="B142" s="3" t="str">
        <f>'[43]Лист1'!$D$15</f>
        <v>9A-0100724</v>
      </c>
      <c r="C142" s="11">
        <f t="shared" si="6"/>
        <v>0</v>
      </c>
      <c r="D142" s="5">
        <v>0</v>
      </c>
      <c r="E142" s="11">
        <f t="shared" si="7"/>
        <v>0</v>
      </c>
      <c r="F142" s="6">
        <v>0</v>
      </c>
      <c r="G142" s="13">
        <f t="shared" si="8"/>
        <v>0</v>
      </c>
      <c r="H142" s="8">
        <v>0.6745011547344112</v>
      </c>
    </row>
    <row r="143" spans="1:8" ht="15.75">
      <c r="A143" s="3" t="str">
        <f>'[44]Лист1'!$C$9</f>
        <v>138</v>
      </c>
      <c r="B143" s="3" t="str">
        <f>'[44]Лист1'!$D$15</f>
        <v>9A-0100675</v>
      </c>
      <c r="C143" s="11">
        <f t="shared" si="6"/>
        <v>39.4019748</v>
      </c>
      <c r="D143" s="5">
        <v>9.411</v>
      </c>
      <c r="E143" s="11">
        <f t="shared" si="7"/>
        <v>40.306</v>
      </c>
      <c r="F143" s="6">
        <v>9.62692270946785</v>
      </c>
      <c r="G143" s="13">
        <f t="shared" si="8"/>
        <v>0.21592270946785064</v>
      </c>
      <c r="H143" s="8"/>
    </row>
    <row r="144" spans="1:8" ht="15.75">
      <c r="A144" s="3" t="str">
        <f>'[45]Лист1'!$C$9</f>
        <v>139</v>
      </c>
      <c r="B144" s="3" t="str">
        <f>'[45]Лист1'!$D$15</f>
        <v>9A-0100745</v>
      </c>
      <c r="C144" s="11">
        <f t="shared" si="6"/>
        <v>26.779</v>
      </c>
      <c r="D144" s="5">
        <v>6.396054265787714</v>
      </c>
      <c r="E144" s="11">
        <f t="shared" si="7"/>
        <v>27.713</v>
      </c>
      <c r="F144" s="6">
        <v>6.619136333237796</v>
      </c>
      <c r="G144" s="13">
        <f t="shared" si="8"/>
        <v>0.22308206745008174</v>
      </c>
      <c r="H144" s="8"/>
    </row>
    <row r="145" spans="1:8" ht="15.75">
      <c r="A145" s="3" t="str">
        <f>'[47]Лист1'!$C$9</f>
        <v>140</v>
      </c>
      <c r="B145" s="3" t="str">
        <f>'[47]Лист1'!$D$15</f>
        <v>9A-0100482</v>
      </c>
      <c r="C145" s="11">
        <f t="shared" si="6"/>
        <v>25.037</v>
      </c>
      <c r="D145" s="5">
        <v>5.979984713862616</v>
      </c>
      <c r="E145" s="11">
        <f t="shared" si="7"/>
        <v>25.037</v>
      </c>
      <c r="F145" s="6">
        <v>5.979984713862616</v>
      </c>
      <c r="G145" s="13">
        <f t="shared" si="8"/>
        <v>0</v>
      </c>
      <c r="H145" s="8"/>
    </row>
    <row r="146" spans="1:8" ht="15.75">
      <c r="A146" s="3" t="str">
        <f>'[48]Лист1'!$C$9</f>
        <v>141</v>
      </c>
      <c r="B146" s="3" t="str">
        <f>'[48]Лист1'!$D$15</f>
        <v>9A-0100464</v>
      </c>
      <c r="C146" s="11">
        <f t="shared" si="6"/>
        <v>55.092</v>
      </c>
      <c r="D146" s="5">
        <v>13.158498137002006</v>
      </c>
      <c r="E146" s="11">
        <f t="shared" si="7"/>
        <v>56.284</v>
      </c>
      <c r="F146" s="6">
        <v>13.443202445781981</v>
      </c>
      <c r="G146" s="13">
        <f t="shared" si="8"/>
        <v>0.28470430877997543</v>
      </c>
      <c r="H146" s="8"/>
    </row>
    <row r="147" spans="1:8" ht="15.75">
      <c r="A147" s="3" t="str">
        <f>'[49]Лист1'!$C$9</f>
        <v>142</v>
      </c>
      <c r="B147" s="3" t="str">
        <f>'[49]Лист1'!$D$15</f>
        <v>9A-0100342</v>
      </c>
      <c r="C147" s="11">
        <f t="shared" si="6"/>
        <v>28.95</v>
      </c>
      <c r="D147" s="5">
        <v>6.914588707366008</v>
      </c>
      <c r="E147" s="11">
        <f t="shared" si="7"/>
        <v>28.95</v>
      </c>
      <c r="F147" s="6">
        <v>6.914588707366008</v>
      </c>
      <c r="G147" s="13">
        <f t="shared" si="8"/>
        <v>0</v>
      </c>
      <c r="H147" s="8"/>
    </row>
    <row r="148" spans="1:8" ht="15.75">
      <c r="A148" s="3" t="str">
        <f>'[50]Лист1'!$C$9</f>
        <v>143</v>
      </c>
      <c r="B148" s="3" t="str">
        <f>'[50]Лист1'!$D$15</f>
        <v>9A-0100698</v>
      </c>
      <c r="C148" s="11">
        <f t="shared" si="6"/>
        <v>97.385</v>
      </c>
      <c r="D148" s="5">
        <v>23.260007643068693</v>
      </c>
      <c r="E148" s="11">
        <f t="shared" si="7"/>
        <v>99.946</v>
      </c>
      <c r="F148" s="6">
        <v>23.871691984331708</v>
      </c>
      <c r="G148" s="13">
        <f t="shared" si="8"/>
        <v>0.6116843412630146</v>
      </c>
      <c r="H148" s="8"/>
    </row>
    <row r="149" spans="1:8" ht="15.75">
      <c r="A149" s="3" t="str">
        <f>'[51]Лист1'!$C$9</f>
        <v>144</v>
      </c>
      <c r="B149" s="3" t="str">
        <f>'[51]Лист1'!$D$15</f>
        <v>9A-0100351</v>
      </c>
      <c r="C149" s="11">
        <f t="shared" si="6"/>
        <v>56.236999999999995</v>
      </c>
      <c r="D149" s="5">
        <v>13.43197668864049</v>
      </c>
      <c r="E149" s="11">
        <f t="shared" si="7"/>
        <v>58.282</v>
      </c>
      <c r="F149" s="6">
        <v>13.920416547243718</v>
      </c>
      <c r="G149" s="13">
        <f t="shared" si="8"/>
        <v>0.488439858603229</v>
      </c>
      <c r="H149" s="8"/>
    </row>
    <row r="150" spans="1:8" ht="15.75">
      <c r="A150" s="3" t="str">
        <f>'[52]Лист1'!$C$9</f>
        <v>145</v>
      </c>
      <c r="B150" s="3" t="str">
        <f>'[52]Лист1'!$D$15</f>
        <v>9A-0100386</v>
      </c>
      <c r="C150" s="11">
        <f t="shared" si="6"/>
        <v>49.41</v>
      </c>
      <c r="D150" s="5">
        <v>11.801375752364574</v>
      </c>
      <c r="E150" s="11">
        <f t="shared" si="7"/>
        <v>50.594</v>
      </c>
      <c r="F150" s="6">
        <v>12.08416929397153</v>
      </c>
      <c r="G150" s="13">
        <f t="shared" si="8"/>
        <v>0.28279354160695647</v>
      </c>
      <c r="H150" s="8"/>
    </row>
    <row r="151" spans="1:8" ht="15.75">
      <c r="A151" s="3" t="str">
        <f>'[53]Лист1'!$C$9</f>
        <v>146</v>
      </c>
      <c r="B151" s="3" t="str">
        <f>'[53]Лист1'!$D$15</f>
        <v>9A-0100490</v>
      </c>
      <c r="C151" s="11">
        <f t="shared" si="6"/>
        <v>35.537</v>
      </c>
      <c r="D151" s="5">
        <v>8.487866628451323</v>
      </c>
      <c r="E151" s="11">
        <f t="shared" si="7"/>
        <v>36.102</v>
      </c>
      <c r="F151" s="6">
        <v>8.622814560045859</v>
      </c>
      <c r="G151" s="13">
        <f t="shared" si="8"/>
        <v>0.13494793159453522</v>
      </c>
      <c r="H151" s="8"/>
    </row>
    <row r="152" spans="1:8" ht="15.75">
      <c r="A152" s="3" t="str">
        <f>'[54]Лист1'!$C$9</f>
        <v>147</v>
      </c>
      <c r="B152" s="3" t="str">
        <f>'[54]Лист1'!$D$15</f>
        <v>9A-0100492</v>
      </c>
      <c r="C152" s="11">
        <f t="shared" si="6"/>
        <v>50.631</v>
      </c>
      <c r="D152" s="5">
        <v>12.093006592146747</v>
      </c>
      <c r="E152" s="11">
        <f t="shared" si="7"/>
        <v>52.484</v>
      </c>
      <c r="F152" s="6">
        <v>12.535588038597497</v>
      </c>
      <c r="G152" s="13">
        <f t="shared" si="8"/>
        <v>0.4425814464507507</v>
      </c>
      <c r="H152" s="8"/>
    </row>
    <row r="153" spans="1:8" ht="15.75">
      <c r="A153" s="3" t="str">
        <f>'[55]Лист1'!$C$9</f>
        <v>148</v>
      </c>
      <c r="B153" s="3" t="str">
        <f>'[55]Лист1'!$D$15</f>
        <v>9A-0100326</v>
      </c>
      <c r="C153" s="11">
        <f t="shared" si="6"/>
        <v>7.851</v>
      </c>
      <c r="D153" s="5">
        <v>1.8751791344224706</v>
      </c>
      <c r="E153" s="11">
        <f t="shared" si="7"/>
        <v>8.745</v>
      </c>
      <c r="F153" s="6">
        <v>2.0887073660074518</v>
      </c>
      <c r="G153" s="13">
        <f t="shared" si="8"/>
        <v>0.21352823158498113</v>
      </c>
      <c r="H153" s="8"/>
    </row>
    <row r="154" spans="1:8" ht="15.75">
      <c r="A154" s="3" t="str">
        <f>'[56]Лист1'!$C$9</f>
        <v>149</v>
      </c>
      <c r="B154" s="3" t="str">
        <f>'[56]Лист1'!$D$15</f>
        <v>9A-0100420</v>
      </c>
      <c r="C154" s="11">
        <f t="shared" si="6"/>
        <v>38.934</v>
      </c>
      <c r="D154" s="5">
        <v>9.299226139294927</v>
      </c>
      <c r="E154" s="11">
        <f t="shared" si="7"/>
        <v>40.908</v>
      </c>
      <c r="F154" s="6">
        <v>9.770707939237605</v>
      </c>
      <c r="G154" s="13">
        <f t="shared" si="8"/>
        <v>0.47148179994267814</v>
      </c>
      <c r="H154" s="8"/>
    </row>
    <row r="155" spans="1:8" ht="15.75">
      <c r="A155" s="3" t="str">
        <f>'[58]Лист1'!$C$9</f>
        <v>150</v>
      </c>
      <c r="B155" s="3" t="str">
        <f>'[58]Лист1'!$D$15</f>
        <v>9A-0100318</v>
      </c>
      <c r="C155" s="11">
        <f t="shared" si="6"/>
        <v>42.806</v>
      </c>
      <c r="D155" s="5">
        <v>10.22403745103659</v>
      </c>
      <c r="E155" s="11">
        <f t="shared" si="7"/>
        <v>42.806</v>
      </c>
      <c r="F155" s="6">
        <v>10.22403745103659</v>
      </c>
      <c r="G155" s="13">
        <f t="shared" si="8"/>
        <v>0</v>
      </c>
      <c r="H155" s="8"/>
    </row>
    <row r="156" spans="1:8" ht="15.75">
      <c r="A156" s="3" t="str">
        <f>'[59]Лист1'!$C$9</f>
        <v>151</v>
      </c>
      <c r="B156" s="3" t="str">
        <f>'[59]Лист1'!$D$15</f>
        <v>9A-0100305</v>
      </c>
      <c r="C156" s="11">
        <f t="shared" si="6"/>
        <v>31.156</v>
      </c>
      <c r="D156" s="5">
        <v>7.4414827553262635</v>
      </c>
      <c r="E156" s="11">
        <f t="shared" si="7"/>
        <v>31.156</v>
      </c>
      <c r="F156" s="6">
        <v>7.4414827553262635</v>
      </c>
      <c r="G156" s="13">
        <f t="shared" si="8"/>
        <v>0</v>
      </c>
      <c r="H156" s="8"/>
    </row>
    <row r="157" spans="1:8" ht="15.75">
      <c r="A157" s="3" t="str">
        <f>'[60]Лист1'!$C$9</f>
        <v>152</v>
      </c>
      <c r="B157" s="3" t="str">
        <f>'[60]Лист1'!$D$15</f>
        <v>9A-0100443</v>
      </c>
      <c r="C157" s="11">
        <f t="shared" si="6"/>
        <v>67.05</v>
      </c>
      <c r="D157" s="5">
        <v>16.0146173688736</v>
      </c>
      <c r="E157" s="11">
        <f t="shared" si="7"/>
        <v>67.481</v>
      </c>
      <c r="F157" s="6">
        <v>16.117559950320054</v>
      </c>
      <c r="G157" s="13">
        <f t="shared" si="8"/>
        <v>0.10294258144645241</v>
      </c>
      <c r="H157" s="8"/>
    </row>
    <row r="158" spans="1:8" ht="15.75">
      <c r="A158" s="27" t="s">
        <v>5</v>
      </c>
      <c r="B158" s="27"/>
      <c r="C158" s="27"/>
      <c r="D158" s="27"/>
      <c r="E158" s="27"/>
      <c r="F158" s="27"/>
      <c r="G158" s="29">
        <f>SUM(G6:H157)</f>
        <v>50.65885400625528</v>
      </c>
      <c r="H158" s="29"/>
    </row>
    <row r="159" spans="1:8" ht="15.75">
      <c r="A159" s="31" t="s">
        <v>6</v>
      </c>
      <c r="B159" s="31"/>
      <c r="C159" s="31" t="s">
        <v>17</v>
      </c>
      <c r="D159" s="31"/>
      <c r="E159" s="31"/>
      <c r="F159" s="31">
        <v>1487.275</v>
      </c>
      <c r="G159" s="30">
        <v>62.336</v>
      </c>
      <c r="H159" s="30"/>
    </row>
    <row r="160" spans="1:8" ht="15.75">
      <c r="A160" s="27" t="s">
        <v>7</v>
      </c>
      <c r="B160" s="27"/>
      <c r="C160" s="27"/>
      <c r="D160" s="27"/>
      <c r="E160" s="27"/>
      <c r="F160" s="27"/>
      <c r="G160" s="29">
        <f>G159-G158</f>
        <v>11.677145993744716</v>
      </c>
      <c r="H160" s="29"/>
    </row>
    <row r="161" spans="1:8" ht="15.75">
      <c r="A161" s="27" t="s">
        <v>8</v>
      </c>
      <c r="B161" s="27"/>
      <c r="C161" s="27"/>
      <c r="D161" s="27"/>
      <c r="E161" s="27"/>
      <c r="F161" s="27"/>
      <c r="G161" s="28">
        <f>G160/7533.9</f>
        <v>0.0015499470385517086</v>
      </c>
      <c r="H161" s="28"/>
    </row>
    <row r="162" spans="1:8" ht="15.75">
      <c r="A162" s="1"/>
      <c r="B162" s="1"/>
      <c r="C162" s="1"/>
      <c r="D162" s="1"/>
      <c r="E162" s="1"/>
      <c r="F162" s="1"/>
      <c r="G162" s="1"/>
      <c r="H162" s="10"/>
    </row>
    <row r="163" spans="1:8" ht="15.75">
      <c r="A163" s="1"/>
      <c r="B163" s="1"/>
      <c r="C163" s="1"/>
      <c r="D163" s="1"/>
      <c r="E163" s="1"/>
      <c r="F163" s="1"/>
      <c r="G163" s="1"/>
      <c r="H163" s="10"/>
    </row>
    <row r="164" spans="1:8" ht="15.75">
      <c r="A164" s="1"/>
      <c r="B164" s="1"/>
      <c r="C164" s="1"/>
      <c r="D164" s="1"/>
      <c r="E164" s="1"/>
      <c r="F164" s="1"/>
      <c r="G164" s="1"/>
      <c r="H164" s="10"/>
    </row>
    <row r="165" spans="1:8" ht="15.75">
      <c r="A165" s="1"/>
      <c r="B165" s="1"/>
      <c r="C165" s="1"/>
      <c r="D165" s="1"/>
      <c r="E165" s="1"/>
      <c r="F165" s="1"/>
      <c r="G165" s="1"/>
      <c r="H165" s="10"/>
    </row>
    <row r="166" spans="1:8" ht="15.75">
      <c r="A166" s="1"/>
      <c r="B166" s="1"/>
      <c r="C166" s="1"/>
      <c r="D166" s="1"/>
      <c r="E166" s="1"/>
      <c r="F166" s="1"/>
      <c r="G166" s="1"/>
      <c r="H166" s="10"/>
    </row>
    <row r="167" spans="1:8" ht="15.75">
      <c r="A167" s="1"/>
      <c r="B167" s="1"/>
      <c r="C167" s="1"/>
      <c r="D167" s="1"/>
      <c r="E167" s="1"/>
      <c r="F167" s="1"/>
      <c r="G167" s="1"/>
      <c r="H167" s="10"/>
    </row>
    <row r="168" spans="1:8" ht="15.75">
      <c r="A168" s="1"/>
      <c r="B168" s="1"/>
      <c r="C168" s="1"/>
      <c r="D168" s="1"/>
      <c r="E168" s="1"/>
      <c r="F168" s="1"/>
      <c r="G168" s="1"/>
      <c r="H168" s="10"/>
    </row>
    <row r="169" spans="1:8" ht="15.75">
      <c r="A169" s="1"/>
      <c r="B169" s="1"/>
      <c r="C169" s="1"/>
      <c r="D169" s="1"/>
      <c r="E169" s="1"/>
      <c r="F169" s="1"/>
      <c r="G169" s="1"/>
      <c r="H169" s="10"/>
    </row>
    <row r="170" spans="1:8" ht="15.75">
      <c r="A170" s="1"/>
      <c r="B170" s="1"/>
      <c r="C170" s="1"/>
      <c r="D170" s="1"/>
      <c r="E170" s="1"/>
      <c r="F170" s="1"/>
      <c r="G170" s="1"/>
      <c r="H170" s="10"/>
    </row>
    <row r="171" spans="1:8" ht="15.75">
      <c r="A171" s="1"/>
      <c r="B171" s="1"/>
      <c r="C171" s="1"/>
      <c r="D171" s="1"/>
      <c r="E171" s="1"/>
      <c r="F171" s="1"/>
      <c r="G171" s="1"/>
      <c r="H171" s="10"/>
    </row>
    <row r="172" spans="1:8" ht="15.75">
      <c r="A172" s="1"/>
      <c r="B172" s="1"/>
      <c r="C172" s="1"/>
      <c r="D172" s="1"/>
      <c r="E172" s="1"/>
      <c r="F172" s="1"/>
      <c r="G172" s="1"/>
      <c r="H172" s="10"/>
    </row>
    <row r="173" spans="1:8" ht="15.75">
      <c r="A173" s="1"/>
      <c r="B173" s="1"/>
      <c r="C173" s="1"/>
      <c r="D173" s="1"/>
      <c r="E173" s="1"/>
      <c r="F173" s="1"/>
      <c r="G173" s="1"/>
      <c r="H173" s="10"/>
    </row>
    <row r="174" spans="1:8" ht="15.75">
      <c r="A174" s="1"/>
      <c r="B174" s="1"/>
      <c r="C174" s="1"/>
      <c r="D174" s="1"/>
      <c r="E174" s="1"/>
      <c r="F174" s="1"/>
      <c r="G174" s="1"/>
      <c r="H174" s="10"/>
    </row>
    <row r="175" spans="1:8" ht="15.75">
      <c r="A175" s="1"/>
      <c r="B175" s="1"/>
      <c r="C175" s="1"/>
      <c r="D175" s="1"/>
      <c r="E175" s="1"/>
      <c r="F175" s="1"/>
      <c r="G175" s="1"/>
      <c r="H175" s="10"/>
    </row>
    <row r="176" spans="1:8" ht="15.75">
      <c r="A176" s="1"/>
      <c r="B176" s="1"/>
      <c r="C176" s="1"/>
      <c r="D176" s="1"/>
      <c r="E176" s="1"/>
      <c r="F176" s="1"/>
      <c r="G176" s="1"/>
      <c r="H176" s="10"/>
    </row>
    <row r="177" spans="1:8" ht="15.75">
      <c r="A177" s="1"/>
      <c r="B177" s="1"/>
      <c r="C177" s="1"/>
      <c r="D177" s="1"/>
      <c r="E177" s="1"/>
      <c r="F177" s="1"/>
      <c r="G177" s="1"/>
      <c r="H177" s="10"/>
    </row>
    <row r="178" spans="1:8" ht="15.75">
      <c r="A178" s="1"/>
      <c r="B178" s="1"/>
      <c r="C178" s="1"/>
      <c r="D178" s="1"/>
      <c r="E178" s="1"/>
      <c r="F178" s="1"/>
      <c r="G178" s="1"/>
      <c r="H178" s="10"/>
    </row>
    <row r="179" spans="1:8" ht="15.75">
      <c r="A179" s="1"/>
      <c r="B179" s="1"/>
      <c r="C179" s="1"/>
      <c r="D179" s="1"/>
      <c r="E179" s="1"/>
      <c r="F179" s="1"/>
      <c r="G179" s="1"/>
      <c r="H179" s="10"/>
    </row>
    <row r="180" spans="1:8" ht="15.75">
      <c r="A180" s="1"/>
      <c r="B180" s="1"/>
      <c r="C180" s="1"/>
      <c r="D180" s="1"/>
      <c r="E180" s="1"/>
      <c r="F180" s="1"/>
      <c r="G180" s="1"/>
      <c r="H180" s="10"/>
    </row>
    <row r="181" spans="1:8" ht="15.75">
      <c r="A181" s="1"/>
      <c r="B181" s="1"/>
      <c r="C181" s="1"/>
      <c r="D181" s="1"/>
      <c r="E181" s="1"/>
      <c r="F181" s="1"/>
      <c r="G181" s="1"/>
      <c r="H181" s="10"/>
    </row>
    <row r="182" spans="1:8" ht="15.75">
      <c r="A182" s="1"/>
      <c r="B182" s="1"/>
      <c r="C182" s="1"/>
      <c r="D182" s="1"/>
      <c r="E182" s="1"/>
      <c r="F182" s="1"/>
      <c r="G182" s="1"/>
      <c r="H182" s="10"/>
    </row>
    <row r="183" spans="1:8" ht="15.75">
      <c r="A183" s="1"/>
      <c r="B183" s="1"/>
      <c r="C183" s="1"/>
      <c r="D183" s="1"/>
      <c r="E183" s="1"/>
      <c r="F183" s="1"/>
      <c r="G183" s="1"/>
      <c r="H183" s="10"/>
    </row>
    <row r="184" spans="1:8" ht="15.75">
      <c r="A184" s="1"/>
      <c r="B184" s="1"/>
      <c r="C184" s="1"/>
      <c r="D184" s="1"/>
      <c r="E184" s="1"/>
      <c r="F184" s="1"/>
      <c r="G184" s="1"/>
      <c r="H184" s="10"/>
    </row>
    <row r="185" spans="1:8" ht="15.75">
      <c r="A185" s="1"/>
      <c r="B185" s="1"/>
      <c r="C185" s="1"/>
      <c r="D185" s="1"/>
      <c r="E185" s="1"/>
      <c r="F185" s="1"/>
      <c r="G185" s="1"/>
      <c r="H185" s="10"/>
    </row>
    <row r="186" spans="1:8" ht="15.75">
      <c r="A186" s="1"/>
      <c r="B186" s="1"/>
      <c r="C186" s="1"/>
      <c r="D186" s="1"/>
      <c r="E186" s="1"/>
      <c r="F186" s="1"/>
      <c r="G186" s="1"/>
      <c r="H186" s="10"/>
    </row>
    <row r="187" spans="1:8" ht="15.75">
      <c r="A187" s="1"/>
      <c r="B187" s="1"/>
      <c r="C187" s="1"/>
      <c r="D187" s="1"/>
      <c r="E187" s="1"/>
      <c r="F187" s="1"/>
      <c r="G187" s="1"/>
      <c r="H187" s="10"/>
    </row>
    <row r="188" spans="1:8" ht="15.75">
      <c r="A188" s="1"/>
      <c r="B188" s="1"/>
      <c r="C188" s="1"/>
      <c r="D188" s="1"/>
      <c r="E188" s="1"/>
      <c r="F188" s="1"/>
      <c r="G188" s="1"/>
      <c r="H188" s="10"/>
    </row>
    <row r="189" spans="1:8" ht="15.75">
      <c r="A189" s="1"/>
      <c r="B189" s="1"/>
      <c r="C189" s="1"/>
      <c r="D189" s="1"/>
      <c r="E189" s="1"/>
      <c r="F189" s="1"/>
      <c r="G189" s="1"/>
      <c r="H189" s="10"/>
    </row>
    <row r="190" spans="1:8" ht="15.75">
      <c r="A190" s="1"/>
      <c r="B190" s="1"/>
      <c r="C190" s="1"/>
      <c r="D190" s="1"/>
      <c r="E190" s="1"/>
      <c r="F190" s="1"/>
      <c r="G190" s="1"/>
      <c r="H190" s="10"/>
    </row>
    <row r="191" spans="1:8" ht="15.75">
      <c r="A191" s="1"/>
      <c r="B191" s="1"/>
      <c r="C191" s="1"/>
      <c r="D191" s="1"/>
      <c r="E191" s="1"/>
      <c r="F191" s="1"/>
      <c r="G191" s="1"/>
      <c r="H191" s="10"/>
    </row>
    <row r="192" spans="1:8" ht="15.75">
      <c r="A192" s="1"/>
      <c r="B192" s="1"/>
      <c r="C192" s="1"/>
      <c r="D192" s="1"/>
      <c r="E192" s="1"/>
      <c r="F192" s="1"/>
      <c r="G192" s="1"/>
      <c r="H192" s="10"/>
    </row>
    <row r="193" spans="1:8" ht="15.75">
      <c r="A193" s="1"/>
      <c r="B193" s="1"/>
      <c r="C193" s="1"/>
      <c r="D193" s="1"/>
      <c r="E193" s="1"/>
      <c r="F193" s="1"/>
      <c r="G193" s="1"/>
      <c r="H193" s="10"/>
    </row>
    <row r="194" spans="1:8" ht="15.75">
      <c r="A194" s="1"/>
      <c r="B194" s="1"/>
      <c r="C194" s="1"/>
      <c r="D194" s="1"/>
      <c r="E194" s="1"/>
      <c r="F194" s="1"/>
      <c r="G194" s="1"/>
      <c r="H194" s="10"/>
    </row>
    <row r="195" spans="1:8" ht="15.75">
      <c r="A195" s="1"/>
      <c r="B195" s="1"/>
      <c r="C195" s="1"/>
      <c r="D195" s="1"/>
      <c r="E195" s="1"/>
      <c r="F195" s="1"/>
      <c r="G195" s="1"/>
      <c r="H195" s="10"/>
    </row>
    <row r="196" spans="1:8" ht="15.75">
      <c r="A196" s="1"/>
      <c r="B196" s="1"/>
      <c r="C196" s="1"/>
      <c r="D196" s="1"/>
      <c r="E196" s="1"/>
      <c r="F196" s="1"/>
      <c r="G196" s="1"/>
      <c r="H196" s="10"/>
    </row>
    <row r="197" spans="1:8" ht="15.75">
      <c r="A197" s="1"/>
      <c r="B197" s="1"/>
      <c r="C197" s="1"/>
      <c r="D197" s="1"/>
      <c r="E197" s="1"/>
      <c r="F197" s="1"/>
      <c r="G197" s="1"/>
      <c r="H197" s="10"/>
    </row>
    <row r="198" spans="1:8" ht="15.75">
      <c r="A198" s="1"/>
      <c r="B198" s="1"/>
      <c r="C198" s="1"/>
      <c r="D198" s="1"/>
      <c r="E198" s="1"/>
      <c r="F198" s="1"/>
      <c r="G198" s="1"/>
      <c r="H198" s="10"/>
    </row>
    <row r="199" spans="1:8" ht="15.75">
      <c r="A199" s="1"/>
      <c r="B199" s="1"/>
      <c r="C199" s="1"/>
      <c r="D199" s="1"/>
      <c r="E199" s="1"/>
      <c r="F199" s="1"/>
      <c r="G199" s="1"/>
      <c r="H199" s="10"/>
    </row>
    <row r="200" spans="1:8" ht="15.75">
      <c r="A200" s="1"/>
      <c r="B200" s="1"/>
      <c r="C200" s="1"/>
      <c r="D200" s="1"/>
      <c r="E200" s="1"/>
      <c r="F200" s="1"/>
      <c r="G200" s="1"/>
      <c r="H200" s="10"/>
    </row>
    <row r="201" spans="1:8" ht="15.75">
      <c r="A201" s="1"/>
      <c r="B201" s="1"/>
      <c r="C201" s="1"/>
      <c r="D201" s="1"/>
      <c r="E201" s="1"/>
      <c r="F201" s="1"/>
      <c r="G201" s="1"/>
      <c r="H201" s="10"/>
    </row>
    <row r="202" spans="1:8" ht="15.75">
      <c r="A202" s="1"/>
      <c r="B202" s="1"/>
      <c r="C202" s="1"/>
      <c r="D202" s="1"/>
      <c r="E202" s="1"/>
      <c r="F202" s="1"/>
      <c r="G202" s="1"/>
      <c r="H202" s="10"/>
    </row>
    <row r="203" spans="1:8" ht="15.75">
      <c r="A203" s="1"/>
      <c r="B203" s="1"/>
      <c r="C203" s="1"/>
      <c r="D203" s="1"/>
      <c r="E203" s="1"/>
      <c r="F203" s="1"/>
      <c r="G203" s="1"/>
      <c r="H203" s="10"/>
    </row>
    <row r="204" spans="1:8" ht="15.75">
      <c r="A204" s="1"/>
      <c r="B204" s="1"/>
      <c r="C204" s="1"/>
      <c r="D204" s="1"/>
      <c r="E204" s="1"/>
      <c r="F204" s="1"/>
      <c r="G204" s="1"/>
      <c r="H204" s="10"/>
    </row>
    <row r="205" spans="1:8" ht="15.75">
      <c r="A205" s="1"/>
      <c r="B205" s="1"/>
      <c r="C205" s="1"/>
      <c r="D205" s="1"/>
      <c r="E205" s="1"/>
      <c r="F205" s="1"/>
      <c r="G205" s="1"/>
      <c r="H205" s="10"/>
    </row>
    <row r="206" spans="1:8" ht="15.75">
      <c r="A206" s="1"/>
      <c r="B206" s="1"/>
      <c r="C206" s="1"/>
      <c r="D206" s="1"/>
      <c r="E206" s="1"/>
      <c r="F206" s="1"/>
      <c r="G206" s="1"/>
      <c r="H206" s="10"/>
    </row>
    <row r="207" spans="1:8" ht="15.75">
      <c r="A207" s="1"/>
      <c r="B207" s="1"/>
      <c r="C207" s="1"/>
      <c r="D207" s="1"/>
      <c r="E207" s="1"/>
      <c r="F207" s="1"/>
      <c r="G207" s="1"/>
      <c r="H207" s="10"/>
    </row>
    <row r="208" spans="1:8" ht="15.75">
      <c r="A208" s="1"/>
      <c r="B208" s="1"/>
      <c r="C208" s="1"/>
      <c r="D208" s="1"/>
      <c r="E208" s="1"/>
      <c r="F208" s="1"/>
      <c r="G208" s="1"/>
      <c r="H208" s="10"/>
    </row>
    <row r="209" spans="1:8" ht="15.75">
      <c r="A209" s="1"/>
      <c r="B209" s="1"/>
      <c r="C209" s="1"/>
      <c r="D209" s="1"/>
      <c r="E209" s="1"/>
      <c r="F209" s="1"/>
      <c r="G209" s="1"/>
      <c r="H209" s="10"/>
    </row>
    <row r="210" spans="1:8" ht="15.75">
      <c r="A210" s="1"/>
      <c r="B210" s="1"/>
      <c r="C210" s="1"/>
      <c r="D210" s="1"/>
      <c r="E210" s="1"/>
      <c r="F210" s="1"/>
      <c r="G210" s="1"/>
      <c r="H210" s="10"/>
    </row>
    <row r="211" spans="1:8" ht="15.75">
      <c r="A211" s="1"/>
      <c r="B211" s="1"/>
      <c r="C211" s="1"/>
      <c r="D211" s="1"/>
      <c r="E211" s="1"/>
      <c r="F211" s="1"/>
      <c r="G211" s="1"/>
      <c r="H211" s="10"/>
    </row>
    <row r="212" spans="1:8" ht="15.75">
      <c r="A212" s="1"/>
      <c r="B212" s="1"/>
      <c r="C212" s="1"/>
      <c r="D212" s="1"/>
      <c r="E212" s="1"/>
      <c r="F212" s="1"/>
      <c r="G212" s="1"/>
      <c r="H212" s="10"/>
    </row>
    <row r="213" spans="1:8" ht="15.75">
      <c r="A213" s="1"/>
      <c r="B213" s="1"/>
      <c r="C213" s="1"/>
      <c r="D213" s="1"/>
      <c r="E213" s="1"/>
      <c r="F213" s="1"/>
      <c r="G213" s="1"/>
      <c r="H213" s="10"/>
    </row>
    <row r="214" spans="1:8" ht="15.75">
      <c r="A214" s="1"/>
      <c r="B214" s="1"/>
      <c r="C214" s="1"/>
      <c r="D214" s="1"/>
      <c r="E214" s="1"/>
      <c r="F214" s="1"/>
      <c r="G214" s="1"/>
      <c r="H214" s="10"/>
    </row>
    <row r="215" spans="1:8" ht="15.75">
      <c r="A215" s="1"/>
      <c r="B215" s="1"/>
      <c r="C215" s="1"/>
      <c r="D215" s="1"/>
      <c r="E215" s="1"/>
      <c r="F215" s="1"/>
      <c r="G215" s="1"/>
      <c r="H215" s="10"/>
    </row>
  </sheetData>
  <sheetProtection/>
  <mergeCells count="17">
    <mergeCell ref="A161:F161"/>
    <mergeCell ref="G161:H161"/>
    <mergeCell ref="A158:F158"/>
    <mergeCell ref="G158:H158"/>
    <mergeCell ref="G159:H159"/>
    <mergeCell ref="A160:F160"/>
    <mergeCell ref="G160:H160"/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2018-06-07T08:17:31Z</dcterms:modified>
  <cp:category/>
  <cp:version/>
  <cp:contentType/>
  <cp:contentStatus/>
</cp:coreProperties>
</file>