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externalLinks/externalLink139.xml" ContentType="application/vnd.openxmlformats-officedocument.spreadsheetml.externalLink+xml"/>
  <Override PartName="/xl/externalLinks/externalLink140.xml" ContentType="application/vnd.openxmlformats-officedocument.spreadsheetml.externalLink+xml"/>
  <Override PartName="/xl/externalLinks/externalLink141.xml" ContentType="application/vnd.openxmlformats-officedocument.spreadsheetml.externalLink+xml"/>
  <Override PartName="/xl/externalLinks/externalLink142.xml" ContentType="application/vnd.openxmlformats-officedocument.spreadsheetml.externalLink+xml"/>
  <Override PartName="/xl/externalLinks/externalLink143.xml" ContentType="application/vnd.openxmlformats-officedocument.spreadsheetml.externalLink+xml"/>
  <Override PartName="/xl/externalLinks/externalLink144.xml" ContentType="application/vnd.openxmlformats-officedocument.spreadsheetml.externalLink+xml"/>
  <Override PartName="/xl/externalLinks/externalLink145.xml" ContentType="application/vnd.openxmlformats-officedocument.spreadsheetml.externalLink+xml"/>
  <Override PartName="/xl/externalLinks/externalLink146.xml" ContentType="application/vnd.openxmlformats-officedocument.spreadsheetml.externalLink+xml"/>
  <Override PartName="/xl/externalLinks/externalLink147.xml" ContentType="application/vnd.openxmlformats-officedocument.spreadsheetml.externalLink+xml"/>
  <Override PartName="/xl/externalLinks/externalLink148.xml" ContentType="application/vnd.openxmlformats-officedocument.spreadsheetml.externalLink+xml"/>
  <Override PartName="/xl/externalLinks/externalLink149.xml" ContentType="application/vnd.openxmlformats-officedocument.spreadsheetml.externalLink+xml"/>
  <Override PartName="/xl/externalLinks/externalLink150.xml" ContentType="application/vnd.openxmlformats-officedocument.spreadsheetml.externalLink+xml"/>
  <Override PartName="/xl/externalLinks/externalLink151.xml" ContentType="application/vnd.openxmlformats-officedocument.spreadsheetml.externalLink+xml"/>
  <Override PartName="/xl/externalLinks/externalLink15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Шумилова 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  <externalReference r:id="rId145"/>
    <externalReference r:id="rId146"/>
    <externalReference r:id="rId147"/>
    <externalReference r:id="rId148"/>
    <externalReference r:id="rId149"/>
    <externalReference r:id="rId150"/>
    <externalReference r:id="rId151"/>
    <externalReference r:id="rId152"/>
    <externalReference r:id="rId153"/>
    <externalReference r:id="rId154"/>
    <externalReference r:id="rId155"/>
  </externalReferences>
  <definedNames/>
  <calcPr fullCalcOnLoad="1"/>
</workbook>
</file>

<file path=xl/sharedStrings.xml><?xml version="1.0" encoding="utf-8"?>
<sst xmlns="http://schemas.openxmlformats.org/spreadsheetml/2006/main" count="18" uniqueCount="17">
  <si>
    <t>Квартира</t>
  </si>
  <si>
    <t>Заводской номер счетчика</t>
  </si>
  <si>
    <t>Начало периода</t>
  </si>
  <si>
    <t>Конец периода</t>
  </si>
  <si>
    <t>Приращение за период по счетчикам</t>
  </si>
  <si>
    <t>Расход по ИПУ</t>
  </si>
  <si>
    <t>Расход по ОДПУ</t>
  </si>
  <si>
    <t>Расход на ОДН</t>
  </si>
  <si>
    <t>ОДН на 1 м2</t>
  </si>
  <si>
    <t>Показания прибора</t>
  </si>
  <si>
    <t>По нормативу, по среднему</t>
  </si>
  <si>
    <t xml:space="preserve"> кДж</t>
  </si>
  <si>
    <t>Гкал</t>
  </si>
  <si>
    <t>кДж</t>
  </si>
  <si>
    <t>30.01.2018.  0:00:00</t>
  </si>
  <si>
    <t>25.02.2018. 0:00:00</t>
  </si>
  <si>
    <t>Показания приборов учета отопления за ФЕВРАЛЬ  2018 г по адресу: г.Белгород ул.Шумилова д.8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</si>
</sst>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.000000"/>
    <numFmt numFmtId="182" formatCode="0.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</font>
    <font>
      <b/>
      <i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/>
    </xf>
    <xf numFmtId="180" fontId="39" fillId="0" borderId="10" xfId="0" applyNumberFormat="1" applyFont="1" applyBorder="1" applyAlignment="1">
      <alignment horizontal="center" vertical="center" wrapText="1"/>
    </xf>
    <xf numFmtId="180" fontId="40" fillId="0" borderId="10" xfId="0" applyNumberFormat="1" applyFont="1" applyBorder="1" applyAlignment="1">
      <alignment horizontal="center" vertical="center"/>
    </xf>
    <xf numFmtId="180" fontId="37" fillId="0" borderId="0" xfId="0" applyNumberFormat="1" applyFont="1" applyAlignment="1">
      <alignment/>
    </xf>
    <xf numFmtId="180" fontId="40" fillId="0" borderId="0" xfId="0" applyNumberFormat="1" applyFont="1" applyAlignment="1">
      <alignment/>
    </xf>
    <xf numFmtId="180" fontId="39" fillId="0" borderId="10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/>
    </xf>
    <xf numFmtId="180" fontId="39" fillId="0" borderId="11" xfId="0" applyNumberFormat="1" applyFont="1" applyBorder="1" applyAlignment="1">
      <alignment horizontal="center" vertical="center" wrapText="1"/>
    </xf>
    <xf numFmtId="180" fontId="39" fillId="0" borderId="12" xfId="0" applyNumberFormat="1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180" fontId="40" fillId="0" borderId="16" xfId="0" applyNumberFormat="1" applyFont="1" applyBorder="1" applyAlignment="1">
      <alignment horizontal="center" vertical="center" wrapText="1"/>
    </xf>
    <xf numFmtId="180" fontId="40" fillId="0" borderId="17" xfId="0" applyNumberFormat="1" applyFont="1" applyBorder="1" applyAlignment="1">
      <alignment horizontal="center" vertical="center" wrapText="1"/>
    </xf>
    <xf numFmtId="180" fontId="40" fillId="0" borderId="18" xfId="0" applyNumberFormat="1" applyFont="1" applyBorder="1" applyAlignment="1">
      <alignment horizontal="center" vertical="center" wrapText="1"/>
    </xf>
    <xf numFmtId="180" fontId="39" fillId="33" borderId="11" xfId="0" applyNumberFormat="1" applyFont="1" applyFill="1" applyBorder="1" applyAlignment="1">
      <alignment horizontal="center" vertical="center" wrapText="1"/>
    </xf>
    <xf numFmtId="180" fontId="39" fillId="33" borderId="12" xfId="0" applyNumberFormat="1" applyFont="1" applyFill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0" xfId="0" applyFont="1" applyBorder="1" applyAlignment="1">
      <alignment horizontal="left" vertical="center"/>
    </xf>
    <xf numFmtId="181" fontId="39" fillId="0" borderId="10" xfId="0" applyNumberFormat="1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/>
    </xf>
    <xf numFmtId="180" fontId="40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externalLink" Target="externalLinks/externalLink92.xml" /><Relationship Id="rId96" Type="http://schemas.openxmlformats.org/officeDocument/2006/relationships/externalLink" Target="externalLinks/externalLink93.xml" /><Relationship Id="rId97" Type="http://schemas.openxmlformats.org/officeDocument/2006/relationships/externalLink" Target="externalLinks/externalLink94.xml" /><Relationship Id="rId98" Type="http://schemas.openxmlformats.org/officeDocument/2006/relationships/externalLink" Target="externalLinks/externalLink95.xml" /><Relationship Id="rId99" Type="http://schemas.openxmlformats.org/officeDocument/2006/relationships/externalLink" Target="externalLinks/externalLink96.xml" /><Relationship Id="rId100" Type="http://schemas.openxmlformats.org/officeDocument/2006/relationships/externalLink" Target="externalLinks/externalLink97.xml" /><Relationship Id="rId101" Type="http://schemas.openxmlformats.org/officeDocument/2006/relationships/externalLink" Target="externalLinks/externalLink98.xml" /><Relationship Id="rId102" Type="http://schemas.openxmlformats.org/officeDocument/2006/relationships/externalLink" Target="externalLinks/externalLink99.xml" /><Relationship Id="rId103" Type="http://schemas.openxmlformats.org/officeDocument/2006/relationships/externalLink" Target="externalLinks/externalLink100.xml" /><Relationship Id="rId104" Type="http://schemas.openxmlformats.org/officeDocument/2006/relationships/externalLink" Target="externalLinks/externalLink101.xml" /><Relationship Id="rId105" Type="http://schemas.openxmlformats.org/officeDocument/2006/relationships/externalLink" Target="externalLinks/externalLink102.xml" /><Relationship Id="rId106" Type="http://schemas.openxmlformats.org/officeDocument/2006/relationships/externalLink" Target="externalLinks/externalLink103.xml" /><Relationship Id="rId107" Type="http://schemas.openxmlformats.org/officeDocument/2006/relationships/externalLink" Target="externalLinks/externalLink104.xml" /><Relationship Id="rId108" Type="http://schemas.openxmlformats.org/officeDocument/2006/relationships/externalLink" Target="externalLinks/externalLink105.xml" /><Relationship Id="rId109" Type="http://schemas.openxmlformats.org/officeDocument/2006/relationships/externalLink" Target="externalLinks/externalLink106.xml" /><Relationship Id="rId110" Type="http://schemas.openxmlformats.org/officeDocument/2006/relationships/externalLink" Target="externalLinks/externalLink107.xml" /><Relationship Id="rId111" Type="http://schemas.openxmlformats.org/officeDocument/2006/relationships/externalLink" Target="externalLinks/externalLink108.xml" /><Relationship Id="rId112" Type="http://schemas.openxmlformats.org/officeDocument/2006/relationships/externalLink" Target="externalLinks/externalLink109.xml" /><Relationship Id="rId113" Type="http://schemas.openxmlformats.org/officeDocument/2006/relationships/externalLink" Target="externalLinks/externalLink110.xml" /><Relationship Id="rId114" Type="http://schemas.openxmlformats.org/officeDocument/2006/relationships/externalLink" Target="externalLinks/externalLink111.xml" /><Relationship Id="rId115" Type="http://schemas.openxmlformats.org/officeDocument/2006/relationships/externalLink" Target="externalLinks/externalLink112.xml" /><Relationship Id="rId116" Type="http://schemas.openxmlformats.org/officeDocument/2006/relationships/externalLink" Target="externalLinks/externalLink113.xml" /><Relationship Id="rId117" Type="http://schemas.openxmlformats.org/officeDocument/2006/relationships/externalLink" Target="externalLinks/externalLink114.xml" /><Relationship Id="rId118" Type="http://schemas.openxmlformats.org/officeDocument/2006/relationships/externalLink" Target="externalLinks/externalLink115.xml" /><Relationship Id="rId119" Type="http://schemas.openxmlformats.org/officeDocument/2006/relationships/externalLink" Target="externalLinks/externalLink116.xml" /><Relationship Id="rId120" Type="http://schemas.openxmlformats.org/officeDocument/2006/relationships/externalLink" Target="externalLinks/externalLink117.xml" /><Relationship Id="rId121" Type="http://schemas.openxmlformats.org/officeDocument/2006/relationships/externalLink" Target="externalLinks/externalLink118.xml" /><Relationship Id="rId122" Type="http://schemas.openxmlformats.org/officeDocument/2006/relationships/externalLink" Target="externalLinks/externalLink119.xml" /><Relationship Id="rId123" Type="http://schemas.openxmlformats.org/officeDocument/2006/relationships/externalLink" Target="externalLinks/externalLink120.xml" /><Relationship Id="rId124" Type="http://schemas.openxmlformats.org/officeDocument/2006/relationships/externalLink" Target="externalLinks/externalLink121.xml" /><Relationship Id="rId125" Type="http://schemas.openxmlformats.org/officeDocument/2006/relationships/externalLink" Target="externalLinks/externalLink122.xml" /><Relationship Id="rId126" Type="http://schemas.openxmlformats.org/officeDocument/2006/relationships/externalLink" Target="externalLinks/externalLink123.xml" /><Relationship Id="rId127" Type="http://schemas.openxmlformats.org/officeDocument/2006/relationships/externalLink" Target="externalLinks/externalLink124.xml" /><Relationship Id="rId128" Type="http://schemas.openxmlformats.org/officeDocument/2006/relationships/externalLink" Target="externalLinks/externalLink125.xml" /><Relationship Id="rId129" Type="http://schemas.openxmlformats.org/officeDocument/2006/relationships/externalLink" Target="externalLinks/externalLink126.xml" /><Relationship Id="rId130" Type="http://schemas.openxmlformats.org/officeDocument/2006/relationships/externalLink" Target="externalLinks/externalLink127.xml" /><Relationship Id="rId131" Type="http://schemas.openxmlformats.org/officeDocument/2006/relationships/externalLink" Target="externalLinks/externalLink128.xml" /><Relationship Id="rId132" Type="http://schemas.openxmlformats.org/officeDocument/2006/relationships/externalLink" Target="externalLinks/externalLink129.xml" /><Relationship Id="rId133" Type="http://schemas.openxmlformats.org/officeDocument/2006/relationships/externalLink" Target="externalLinks/externalLink130.xml" /><Relationship Id="rId134" Type="http://schemas.openxmlformats.org/officeDocument/2006/relationships/externalLink" Target="externalLinks/externalLink131.xml" /><Relationship Id="rId135" Type="http://schemas.openxmlformats.org/officeDocument/2006/relationships/externalLink" Target="externalLinks/externalLink132.xml" /><Relationship Id="rId136" Type="http://schemas.openxmlformats.org/officeDocument/2006/relationships/externalLink" Target="externalLinks/externalLink133.xml" /><Relationship Id="rId137" Type="http://schemas.openxmlformats.org/officeDocument/2006/relationships/externalLink" Target="externalLinks/externalLink134.xml" /><Relationship Id="rId138" Type="http://schemas.openxmlformats.org/officeDocument/2006/relationships/externalLink" Target="externalLinks/externalLink135.xml" /><Relationship Id="rId139" Type="http://schemas.openxmlformats.org/officeDocument/2006/relationships/externalLink" Target="externalLinks/externalLink136.xml" /><Relationship Id="rId140" Type="http://schemas.openxmlformats.org/officeDocument/2006/relationships/externalLink" Target="externalLinks/externalLink137.xml" /><Relationship Id="rId141" Type="http://schemas.openxmlformats.org/officeDocument/2006/relationships/externalLink" Target="externalLinks/externalLink138.xml" /><Relationship Id="rId142" Type="http://schemas.openxmlformats.org/officeDocument/2006/relationships/externalLink" Target="externalLinks/externalLink139.xml" /><Relationship Id="rId143" Type="http://schemas.openxmlformats.org/officeDocument/2006/relationships/externalLink" Target="externalLinks/externalLink140.xml" /><Relationship Id="rId144" Type="http://schemas.openxmlformats.org/officeDocument/2006/relationships/externalLink" Target="externalLinks/externalLink141.xml" /><Relationship Id="rId145" Type="http://schemas.openxmlformats.org/officeDocument/2006/relationships/externalLink" Target="externalLinks/externalLink142.xml" /><Relationship Id="rId146" Type="http://schemas.openxmlformats.org/officeDocument/2006/relationships/externalLink" Target="externalLinks/externalLink143.xml" /><Relationship Id="rId147" Type="http://schemas.openxmlformats.org/officeDocument/2006/relationships/externalLink" Target="externalLinks/externalLink144.xml" /><Relationship Id="rId148" Type="http://schemas.openxmlformats.org/officeDocument/2006/relationships/externalLink" Target="externalLinks/externalLink145.xml" /><Relationship Id="rId149" Type="http://schemas.openxmlformats.org/officeDocument/2006/relationships/externalLink" Target="externalLinks/externalLink146.xml" /><Relationship Id="rId150" Type="http://schemas.openxmlformats.org/officeDocument/2006/relationships/externalLink" Target="externalLinks/externalLink147.xml" /><Relationship Id="rId151" Type="http://schemas.openxmlformats.org/officeDocument/2006/relationships/externalLink" Target="externalLinks/externalLink148.xml" /><Relationship Id="rId152" Type="http://schemas.openxmlformats.org/officeDocument/2006/relationships/externalLink" Target="externalLinks/externalLink149.xml" /><Relationship Id="rId153" Type="http://schemas.openxmlformats.org/officeDocument/2006/relationships/externalLink" Target="externalLinks/externalLink150.xml" /><Relationship Id="rId154" Type="http://schemas.openxmlformats.org/officeDocument/2006/relationships/externalLink" Target="externalLinks/externalLink151.xml" /><Relationship Id="rId155" Type="http://schemas.openxmlformats.org/officeDocument/2006/relationships/externalLink" Target="externalLinks/externalLink152.xml" /><Relationship Id="rId15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07.xls" TargetMode="External" /></Relationships>
</file>

<file path=xl/externalLinks/_rels/externalLink10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51.xls" TargetMode="External" /></Relationships>
</file>

<file path=xl/externalLinks/_rels/externalLink10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52.xls" TargetMode="External" /></Relationships>
</file>

<file path=xl/externalLinks/_rels/externalLink10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53.xls" TargetMode="External" /></Relationships>
</file>

<file path=xl/externalLinks/_rels/externalLink10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54.xls" TargetMode="External" /></Relationships>
</file>

<file path=xl/externalLinks/_rels/externalLink10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55.xls" TargetMode="External" /></Relationships>
</file>

<file path=xl/externalLinks/_rels/externalLink10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56.xls" TargetMode="External" /></Relationships>
</file>

<file path=xl/externalLinks/_rels/externalLink10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57.xls" TargetMode="External" /></Relationships>
</file>

<file path=xl/externalLinks/_rels/externalLink10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58.xls" TargetMode="External" /></Relationships>
</file>

<file path=xl/externalLinks/_rels/externalLink10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59.xls" TargetMode="External" /></Relationships>
</file>

<file path=xl/externalLinks/_rels/externalLink10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6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08.xls" TargetMode="External" /></Relationships>
</file>

<file path=xl/externalLinks/_rels/externalLink1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60.xls" TargetMode="External" /></Relationships>
</file>

<file path=xl/externalLinks/_rels/externalLink1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61.xls" TargetMode="External" /></Relationships>
</file>

<file path=xl/externalLinks/_rels/externalLink1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62.xls" TargetMode="External" /></Relationships>
</file>

<file path=xl/externalLinks/_rels/externalLink11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63.xls" TargetMode="External" /></Relationships>
</file>

<file path=xl/externalLinks/_rels/externalLink11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64.xls" TargetMode="External" /></Relationships>
</file>

<file path=xl/externalLinks/_rels/externalLink1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66.xls" TargetMode="External" /></Relationships>
</file>

<file path=xl/externalLinks/_rels/externalLink1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67.xls" TargetMode="External" /></Relationships>
</file>

<file path=xl/externalLinks/_rels/externalLink1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68.xls" TargetMode="External" /></Relationships>
</file>

<file path=xl/externalLinks/_rels/externalLink1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69.xls" TargetMode="External" /></Relationships>
</file>

<file path=xl/externalLinks/_rels/externalLink11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09.xls" TargetMode="External" /></Relationships>
</file>

<file path=xl/externalLinks/_rels/externalLink1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70.xls" TargetMode="External" /></Relationships>
</file>

<file path=xl/externalLinks/_rels/externalLink1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71.xls" TargetMode="External" /></Relationships>
</file>

<file path=xl/externalLinks/_rels/externalLink1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72.xls" TargetMode="External" /></Relationships>
</file>

<file path=xl/externalLinks/_rels/externalLink12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73.xls" TargetMode="External" /></Relationships>
</file>

<file path=xl/externalLinks/_rels/externalLink12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74.xls" TargetMode="External" /></Relationships>
</file>

<file path=xl/externalLinks/_rels/externalLink12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75.xls" TargetMode="External" /></Relationships>
</file>

<file path=xl/externalLinks/_rels/externalLink1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76.xls" TargetMode="External" /></Relationships>
</file>

<file path=xl/externalLinks/_rels/externalLink12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77.xls" TargetMode="External" /></Relationships>
</file>

<file path=xl/externalLinks/_rels/externalLink12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78.xls" TargetMode="External" /></Relationships>
</file>

<file path=xl/externalLinks/_rels/externalLink12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7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1.xls" TargetMode="External" /></Relationships>
</file>

<file path=xl/externalLinks/_rels/externalLink13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8.xls" TargetMode="External" /></Relationships>
</file>

<file path=xl/externalLinks/_rels/externalLink1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80.xls" TargetMode="External" /></Relationships>
</file>

<file path=xl/externalLinks/_rels/externalLink13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81.xls" TargetMode="External" /></Relationships>
</file>

<file path=xl/externalLinks/_rels/externalLink13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82.xls" TargetMode="External" /></Relationships>
</file>

<file path=xl/externalLinks/_rels/externalLink13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83.xls" TargetMode="External" /></Relationships>
</file>

<file path=xl/externalLinks/_rels/externalLink13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84.xls" TargetMode="External" /></Relationships>
</file>

<file path=xl/externalLinks/_rels/externalLink13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85.xls" TargetMode="External" /></Relationships>
</file>

<file path=xl/externalLinks/_rels/externalLink13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86.xls" TargetMode="External" /></Relationships>
</file>

<file path=xl/externalLinks/_rels/externalLink13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87.xls" TargetMode="External" /></Relationships>
</file>

<file path=xl/externalLinks/_rels/externalLink13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88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10.xls" TargetMode="External" /></Relationships>
</file>

<file path=xl/externalLinks/_rels/externalLink14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89.xls" TargetMode="External" /></Relationships>
</file>

<file path=xl/externalLinks/_rels/externalLink14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9.xls" TargetMode="External" /></Relationships>
</file>

<file path=xl/externalLinks/_rels/externalLink14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90.xls" TargetMode="External" /></Relationships>
</file>

<file path=xl/externalLinks/_rels/externalLink14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91.xls" TargetMode="External" /></Relationships>
</file>

<file path=xl/externalLinks/_rels/externalLink14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92.xls" TargetMode="External" /></Relationships>
</file>

<file path=xl/externalLinks/_rels/externalLink14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93.xls" TargetMode="External" /></Relationships>
</file>

<file path=xl/externalLinks/_rels/externalLink14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94.xls" TargetMode="External" /></Relationships>
</file>

<file path=xl/externalLinks/_rels/externalLink14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95.xls" TargetMode="External" /></Relationships>
</file>

<file path=xl/externalLinks/_rels/externalLink14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96.xls" TargetMode="External" /></Relationships>
</file>

<file path=xl/externalLinks/_rels/externalLink14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97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11.xls" TargetMode="External" /></Relationships>
</file>

<file path=xl/externalLinks/_rels/externalLink15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98.xls" TargetMode="External" /></Relationships>
</file>

<file path=xl/externalLinks/_rels/externalLink15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99.xls" TargetMode="External" /></Relationships>
</file>

<file path=xl/externalLinks/_rels/externalLink15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65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1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1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14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16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17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1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19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2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20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21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22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23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2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00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25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26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27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28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29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3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30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31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32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3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01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34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35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36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37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38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39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4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40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41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4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02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43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44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45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46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47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48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49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5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50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5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03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52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6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7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8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9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2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20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21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22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2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04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24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25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26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27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28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29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3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30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31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3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05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33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34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35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36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37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38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39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4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40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4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06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42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43.xls" TargetMode="External" /></Relationships>
</file>

<file path=xl/externalLinks/_rels/externalLink9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44.xls" TargetMode="External" /></Relationships>
</file>

<file path=xl/externalLinks/_rels/externalLink9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45.xls" TargetMode="External" /></Relationships>
</file>

<file path=xl/externalLinks/_rels/externalLink9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46.xls" TargetMode="External" /></Relationships>
</file>

<file path=xl/externalLinks/_rels/externalLink9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47.xls" TargetMode="External" /></Relationships>
</file>

<file path=xl/externalLinks/_rels/externalLink9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48.xls" TargetMode="External" /></Relationships>
</file>

<file path=xl/externalLinks/_rels/externalLink9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49.xls" TargetMode="External" /></Relationships>
</file>

<file path=xl/externalLinks/_rels/externalLink9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5.xls" TargetMode="External" /></Relationships>
</file>

<file path=xl/externalLinks/_rels/externalLink9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"/>
    </sheetNames>
    <sheetDataSet>
      <sheetData sheetId="0">
        <row r="9">
          <cell r="C9" t="str">
            <v>1</v>
          </cell>
        </row>
        <row r="15">
          <cell r="D15" t="str">
            <v>9A-0100422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07"/>
    </sheetNames>
    <sheetDataSet>
      <sheetData sheetId="0">
        <row r="9">
          <cell r="C9" t="str">
            <v>107</v>
          </cell>
        </row>
        <row r="15">
          <cell r="D15" t="str">
            <v>9A-0100372</v>
          </cell>
        </row>
      </sheetData>
    </sheetDataSet>
  </externalBook>
</externalLink>
</file>

<file path=xl/externalLinks/externalLink10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51"/>
    </sheetNames>
    <sheetDataSet>
      <sheetData sheetId="0">
        <row r="9">
          <cell r="C9" t="str">
            <v>51</v>
          </cell>
        </row>
        <row r="15">
          <cell r="D15" t="str">
            <v>9A-0100654</v>
          </cell>
        </row>
      </sheetData>
    </sheetDataSet>
  </externalBook>
</externalLink>
</file>

<file path=xl/externalLinks/externalLink10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52"/>
    </sheetNames>
    <sheetDataSet>
      <sheetData sheetId="0">
        <row r="9">
          <cell r="C9" t="str">
            <v>52</v>
          </cell>
        </row>
        <row r="15">
          <cell r="D15" t="str">
            <v>9A-0100657</v>
          </cell>
        </row>
      </sheetData>
    </sheetDataSet>
  </externalBook>
</externalLink>
</file>

<file path=xl/externalLinks/externalLink10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53"/>
    </sheetNames>
    <sheetDataSet>
      <sheetData sheetId="0">
        <row r="9">
          <cell r="C9" t="str">
            <v>53</v>
          </cell>
        </row>
        <row r="15">
          <cell r="D15" t="str">
            <v>9A-0100673</v>
          </cell>
        </row>
      </sheetData>
    </sheetDataSet>
  </externalBook>
</externalLink>
</file>

<file path=xl/externalLinks/externalLink10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54"/>
    </sheetNames>
    <sheetDataSet>
      <sheetData sheetId="0">
        <row r="9">
          <cell r="C9" t="str">
            <v>54</v>
          </cell>
        </row>
        <row r="15">
          <cell r="D15" t="str">
            <v>9A-0100584</v>
          </cell>
        </row>
      </sheetData>
    </sheetDataSet>
  </externalBook>
</externalLink>
</file>

<file path=xl/externalLinks/externalLink10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55"/>
    </sheetNames>
    <sheetDataSet>
      <sheetData sheetId="0">
        <row r="9">
          <cell r="C9" t="str">
            <v>55</v>
          </cell>
        </row>
        <row r="15">
          <cell r="D15" t="str">
            <v>9A-0100635</v>
          </cell>
        </row>
      </sheetData>
    </sheetDataSet>
  </externalBook>
</externalLink>
</file>

<file path=xl/externalLinks/externalLink10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56"/>
    </sheetNames>
    <sheetDataSet>
      <sheetData sheetId="0">
        <row r="9">
          <cell r="C9" t="str">
            <v>56</v>
          </cell>
        </row>
        <row r="15">
          <cell r="D15" t="str">
            <v>9A-0100643</v>
          </cell>
        </row>
      </sheetData>
    </sheetDataSet>
  </externalBook>
</externalLink>
</file>

<file path=xl/externalLinks/externalLink10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57"/>
    </sheetNames>
    <sheetDataSet>
      <sheetData sheetId="0">
        <row r="9">
          <cell r="C9" t="str">
            <v>57</v>
          </cell>
        </row>
        <row r="15">
          <cell r="D15" t="str">
            <v>9A-0100518</v>
          </cell>
        </row>
      </sheetData>
    </sheetDataSet>
  </externalBook>
</externalLink>
</file>

<file path=xl/externalLinks/externalLink10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58"/>
    </sheetNames>
    <sheetDataSet>
      <sheetData sheetId="0">
        <row r="9">
          <cell r="C9" t="str">
            <v>58</v>
          </cell>
        </row>
        <row r="15">
          <cell r="D15" t="str">
            <v>9A-0100777</v>
          </cell>
        </row>
      </sheetData>
    </sheetDataSet>
  </externalBook>
</externalLink>
</file>

<file path=xl/externalLinks/externalLink10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59"/>
    </sheetNames>
    <sheetDataSet>
      <sheetData sheetId="0">
        <row r="9">
          <cell r="C9" t="str">
            <v>59</v>
          </cell>
        </row>
        <row r="15">
          <cell r="D15" t="str">
            <v>9A-0100651</v>
          </cell>
        </row>
      </sheetData>
    </sheetDataSet>
  </externalBook>
</externalLink>
</file>

<file path=xl/externalLinks/externalLink10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6"/>
    </sheetNames>
    <sheetDataSet>
      <sheetData sheetId="0">
        <row r="9">
          <cell r="C9" t="str">
            <v>6</v>
          </cell>
        </row>
        <row r="15">
          <cell r="D15" t="str">
            <v>9A-0100558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08"/>
    </sheetNames>
    <sheetDataSet>
      <sheetData sheetId="0">
        <row r="9">
          <cell r="C9" t="str">
            <v>108</v>
          </cell>
        </row>
        <row r="15">
          <cell r="D15" t="str">
            <v>9A-0100546</v>
          </cell>
        </row>
      </sheetData>
    </sheetDataSet>
  </externalBook>
</externalLink>
</file>

<file path=xl/externalLinks/externalLink1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60"/>
    </sheetNames>
    <sheetDataSet>
      <sheetData sheetId="0">
        <row r="9">
          <cell r="C9" t="str">
            <v>60</v>
          </cell>
        </row>
        <row r="15">
          <cell r="D15" t="str">
            <v>9A-0100728</v>
          </cell>
        </row>
      </sheetData>
    </sheetDataSet>
  </externalBook>
</externalLink>
</file>

<file path=xl/externalLinks/externalLink1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61"/>
    </sheetNames>
    <sheetDataSet>
      <sheetData sheetId="0">
        <row r="9">
          <cell r="C9" t="str">
            <v>61</v>
          </cell>
        </row>
        <row r="15">
          <cell r="D15" t="str">
            <v>9A-0100544</v>
          </cell>
        </row>
      </sheetData>
    </sheetDataSet>
  </externalBook>
</externalLink>
</file>

<file path=xl/externalLinks/externalLink1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62"/>
    </sheetNames>
    <sheetDataSet>
      <sheetData sheetId="0">
        <row r="9">
          <cell r="C9" t="str">
            <v>62</v>
          </cell>
        </row>
        <row r="15">
          <cell r="D15" t="str">
            <v>9A-0100770</v>
          </cell>
        </row>
      </sheetData>
    </sheetDataSet>
  </externalBook>
</externalLink>
</file>

<file path=xl/externalLinks/externalLink1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63"/>
    </sheetNames>
    <sheetDataSet>
      <sheetData sheetId="0">
        <row r="9">
          <cell r="C9" t="str">
            <v>63</v>
          </cell>
        </row>
        <row r="15">
          <cell r="D15" t="str">
            <v>9A-0100507</v>
          </cell>
        </row>
      </sheetData>
    </sheetDataSet>
  </externalBook>
</externalLink>
</file>

<file path=xl/externalLinks/externalLink1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64"/>
    </sheetNames>
    <sheetDataSet>
      <sheetData sheetId="0">
        <row r="9">
          <cell r="C9" t="str">
            <v>64</v>
          </cell>
        </row>
        <row r="15">
          <cell r="D15" t="str">
            <v>9A-0100650</v>
          </cell>
        </row>
      </sheetData>
    </sheetDataSet>
  </externalBook>
</externalLink>
</file>

<file path=xl/externalLinks/externalLink1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66"/>
    </sheetNames>
    <sheetDataSet>
      <sheetData sheetId="0">
        <row r="9">
          <cell r="C9" t="str">
            <v>66</v>
          </cell>
        </row>
        <row r="15">
          <cell r="D15" t="str">
            <v>9A-0100652</v>
          </cell>
        </row>
      </sheetData>
    </sheetDataSet>
  </externalBook>
</externalLink>
</file>

<file path=xl/externalLinks/externalLink1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67"/>
    </sheetNames>
    <sheetDataSet>
      <sheetData sheetId="0">
        <row r="9">
          <cell r="C9" t="str">
            <v>67</v>
          </cell>
        </row>
        <row r="15">
          <cell r="D15" t="str">
            <v>9A-0100508</v>
          </cell>
        </row>
      </sheetData>
    </sheetDataSet>
  </externalBook>
</externalLink>
</file>

<file path=xl/externalLinks/externalLink1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68"/>
    </sheetNames>
    <sheetDataSet>
      <sheetData sheetId="0">
        <row r="9">
          <cell r="C9" t="str">
            <v>68</v>
          </cell>
        </row>
        <row r="15">
          <cell r="D15" t="str">
            <v>9A-0100566</v>
          </cell>
        </row>
      </sheetData>
    </sheetDataSet>
  </externalBook>
</externalLink>
</file>

<file path=xl/externalLinks/externalLink1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69"/>
    </sheetNames>
    <sheetDataSet>
      <sheetData sheetId="0">
        <row r="9">
          <cell r="C9" t="str">
            <v>69</v>
          </cell>
        </row>
        <row r="15">
          <cell r="D15" t="str">
            <v>9A-0100523</v>
          </cell>
        </row>
      </sheetData>
    </sheetDataSet>
  </externalBook>
</externalLink>
</file>

<file path=xl/externalLinks/externalLink1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7"/>
    </sheetNames>
    <sheetDataSet>
      <sheetData sheetId="0">
        <row r="9">
          <cell r="C9" t="str">
            <v>7</v>
          </cell>
        </row>
        <row r="15">
          <cell r="D15" t="str">
            <v>9A-0100561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09"/>
    </sheetNames>
    <sheetDataSet>
      <sheetData sheetId="0">
        <row r="9">
          <cell r="C9" t="str">
            <v>109</v>
          </cell>
        </row>
        <row r="15">
          <cell r="D15" t="str">
            <v>9A-0100577</v>
          </cell>
        </row>
      </sheetData>
    </sheetDataSet>
  </externalBook>
</externalLink>
</file>

<file path=xl/externalLinks/externalLink1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70"/>
    </sheetNames>
    <sheetDataSet>
      <sheetData sheetId="0">
        <row r="9">
          <cell r="C9" t="str">
            <v>70</v>
          </cell>
        </row>
        <row r="15">
          <cell r="D15" t="str">
            <v>9A-0100624</v>
          </cell>
        </row>
      </sheetData>
    </sheetDataSet>
  </externalBook>
</externalLink>
</file>

<file path=xl/externalLinks/externalLink1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71"/>
    </sheetNames>
    <sheetDataSet>
      <sheetData sheetId="0">
        <row r="9">
          <cell r="C9" t="str">
            <v>71</v>
          </cell>
        </row>
        <row r="15">
          <cell r="D15" t="str">
            <v>9A-0100555</v>
          </cell>
        </row>
      </sheetData>
    </sheetDataSet>
  </externalBook>
</externalLink>
</file>

<file path=xl/externalLinks/externalLink1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72"/>
    </sheetNames>
    <sheetDataSet>
      <sheetData sheetId="0">
        <row r="9">
          <cell r="C9" t="str">
            <v>72</v>
          </cell>
        </row>
        <row r="15">
          <cell r="D15" t="str">
            <v>9A-0100737</v>
          </cell>
        </row>
      </sheetData>
    </sheetDataSet>
  </externalBook>
</externalLink>
</file>

<file path=xl/externalLinks/externalLink1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73"/>
    </sheetNames>
    <sheetDataSet>
      <sheetData sheetId="0">
        <row r="9">
          <cell r="C9" t="str">
            <v>73</v>
          </cell>
        </row>
        <row r="15">
          <cell r="D15" t="str">
            <v>9A-0100701</v>
          </cell>
        </row>
      </sheetData>
    </sheetDataSet>
  </externalBook>
</externalLink>
</file>

<file path=xl/externalLinks/externalLink1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74"/>
    </sheetNames>
    <sheetDataSet>
      <sheetData sheetId="0">
        <row r="9">
          <cell r="C9" t="str">
            <v>74</v>
          </cell>
        </row>
        <row r="15">
          <cell r="D15" t="str">
            <v>9A-0100711</v>
          </cell>
        </row>
      </sheetData>
    </sheetDataSet>
  </externalBook>
</externalLink>
</file>

<file path=xl/externalLinks/externalLink1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75"/>
    </sheetNames>
    <sheetDataSet>
      <sheetData sheetId="0">
        <row r="9">
          <cell r="C9" t="str">
            <v>75</v>
          </cell>
        </row>
        <row r="15">
          <cell r="D15" t="str">
            <v>9A-0100556</v>
          </cell>
        </row>
      </sheetData>
    </sheetDataSet>
  </externalBook>
</externalLink>
</file>

<file path=xl/externalLinks/externalLink1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76"/>
    </sheetNames>
    <sheetDataSet>
      <sheetData sheetId="0">
        <row r="9">
          <cell r="C9" t="str">
            <v>76</v>
          </cell>
        </row>
        <row r="15">
          <cell r="D15" t="str">
            <v>9A-0100419</v>
          </cell>
        </row>
      </sheetData>
    </sheetDataSet>
  </externalBook>
</externalLink>
</file>

<file path=xl/externalLinks/externalLink1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77"/>
    </sheetNames>
    <sheetDataSet>
      <sheetData sheetId="0">
        <row r="9">
          <cell r="C9" t="str">
            <v>77</v>
          </cell>
        </row>
        <row r="15">
          <cell r="D15" t="str">
            <v>9A-0100391</v>
          </cell>
        </row>
      </sheetData>
    </sheetDataSet>
  </externalBook>
</externalLink>
</file>

<file path=xl/externalLinks/externalLink1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78"/>
    </sheetNames>
    <sheetDataSet>
      <sheetData sheetId="0">
        <row r="9">
          <cell r="C9" t="str">
            <v>78</v>
          </cell>
        </row>
        <row r="15">
          <cell r="D15" t="str">
            <v>9A-0100524</v>
          </cell>
        </row>
      </sheetData>
    </sheetDataSet>
  </externalBook>
</externalLink>
</file>

<file path=xl/externalLinks/externalLink1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79"/>
    </sheetNames>
    <sheetDataSet>
      <sheetData sheetId="0">
        <row r="9">
          <cell r="C9" t="str">
            <v>79</v>
          </cell>
        </row>
        <row r="15">
          <cell r="D15" t="str">
            <v>9A-0100632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1"/>
    </sheetNames>
    <sheetDataSet>
      <sheetData sheetId="0">
        <row r="9">
          <cell r="C9" t="str">
            <v>11</v>
          </cell>
        </row>
        <row r="15">
          <cell r="D15" t="str">
            <v>9A-0100692</v>
          </cell>
        </row>
      </sheetData>
    </sheetDataSet>
  </externalBook>
</externalLink>
</file>

<file path=xl/externalLinks/externalLink13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8"/>
    </sheetNames>
    <sheetDataSet>
      <sheetData sheetId="0">
        <row r="9">
          <cell r="C9" t="str">
            <v>8</v>
          </cell>
        </row>
        <row r="15">
          <cell r="D15" t="str">
            <v>9A-0100589</v>
          </cell>
        </row>
      </sheetData>
    </sheetDataSet>
  </externalBook>
</externalLink>
</file>

<file path=xl/externalLinks/externalLink13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80"/>
    </sheetNames>
    <sheetDataSet>
      <sheetData sheetId="0">
        <row r="9">
          <cell r="C9" t="str">
            <v>80</v>
          </cell>
        </row>
        <row r="15">
          <cell r="D15" t="str">
            <v>9A-0100578</v>
          </cell>
        </row>
      </sheetData>
    </sheetDataSet>
  </externalBook>
</externalLink>
</file>

<file path=xl/externalLinks/externalLink13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81"/>
    </sheetNames>
    <sheetDataSet>
      <sheetData sheetId="0">
        <row r="9">
          <cell r="C9" t="str">
            <v>81</v>
          </cell>
        </row>
        <row r="15">
          <cell r="D15" t="str">
            <v>9A-0100618</v>
          </cell>
        </row>
      </sheetData>
    </sheetDataSet>
  </externalBook>
</externalLink>
</file>

<file path=xl/externalLinks/externalLink13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82"/>
    </sheetNames>
    <sheetDataSet>
      <sheetData sheetId="0">
        <row r="9">
          <cell r="C9" t="str">
            <v>82</v>
          </cell>
        </row>
        <row r="15">
          <cell r="D15" t="str">
            <v>9A-0100557</v>
          </cell>
        </row>
      </sheetData>
    </sheetDataSet>
  </externalBook>
</externalLink>
</file>

<file path=xl/externalLinks/externalLink13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83"/>
    </sheetNames>
    <sheetDataSet>
      <sheetData sheetId="0">
        <row r="9">
          <cell r="C9" t="str">
            <v>83</v>
          </cell>
        </row>
        <row r="15">
          <cell r="D15" t="str">
            <v>9A-0100472</v>
          </cell>
        </row>
      </sheetData>
    </sheetDataSet>
  </externalBook>
</externalLink>
</file>

<file path=xl/externalLinks/externalLink13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84"/>
    </sheetNames>
    <sheetDataSet>
      <sheetData sheetId="0">
        <row r="9">
          <cell r="C9" t="str">
            <v>84</v>
          </cell>
        </row>
        <row r="15">
          <cell r="D15" t="str">
            <v>9A-0100552</v>
          </cell>
        </row>
      </sheetData>
    </sheetDataSet>
  </externalBook>
</externalLink>
</file>

<file path=xl/externalLinks/externalLink1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85"/>
    </sheetNames>
    <sheetDataSet>
      <sheetData sheetId="0">
        <row r="9">
          <cell r="C9" t="str">
            <v>85</v>
          </cell>
        </row>
        <row r="15">
          <cell r="D15" t="str">
            <v>9A-0100542</v>
          </cell>
        </row>
      </sheetData>
    </sheetDataSet>
  </externalBook>
</externalLink>
</file>

<file path=xl/externalLinks/externalLink13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86"/>
    </sheetNames>
    <sheetDataSet>
      <sheetData sheetId="0">
        <row r="9">
          <cell r="C9" t="str">
            <v>86</v>
          </cell>
        </row>
        <row r="15">
          <cell r="D15" t="str">
            <v>9A-0100530</v>
          </cell>
        </row>
      </sheetData>
    </sheetDataSet>
  </externalBook>
</externalLink>
</file>

<file path=xl/externalLinks/externalLink1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87"/>
    </sheetNames>
    <sheetDataSet>
      <sheetData sheetId="0">
        <row r="9">
          <cell r="C9" t="str">
            <v>87</v>
          </cell>
        </row>
        <row r="15">
          <cell r="D15" t="str">
            <v>9A-0100614</v>
          </cell>
        </row>
      </sheetData>
    </sheetDataSet>
  </externalBook>
</externalLink>
</file>

<file path=xl/externalLinks/externalLink13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88"/>
    </sheetNames>
    <sheetDataSet>
      <sheetData sheetId="0">
        <row r="9">
          <cell r="C9" t="str">
            <v>88</v>
          </cell>
        </row>
        <row r="15">
          <cell r="D15" t="str">
            <v>9A-0100563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10"/>
    </sheetNames>
    <sheetDataSet>
      <sheetData sheetId="0">
        <row r="9">
          <cell r="C9" t="str">
            <v>110</v>
          </cell>
        </row>
        <row r="15">
          <cell r="D15" t="str">
            <v>9A-0100617</v>
          </cell>
        </row>
      </sheetData>
    </sheetDataSet>
  </externalBook>
</externalLink>
</file>

<file path=xl/externalLinks/externalLink14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89"/>
    </sheetNames>
    <sheetDataSet>
      <sheetData sheetId="0">
        <row r="9">
          <cell r="C9" t="str">
            <v>89</v>
          </cell>
        </row>
        <row r="15">
          <cell r="D15" t="str">
            <v>9A-0100559</v>
          </cell>
        </row>
      </sheetData>
    </sheetDataSet>
  </externalBook>
</externalLink>
</file>

<file path=xl/externalLinks/externalLink14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9"/>
    </sheetNames>
    <sheetDataSet>
      <sheetData sheetId="0">
        <row r="9">
          <cell r="C9" t="str">
            <v>9</v>
          </cell>
        </row>
        <row r="15">
          <cell r="D15" t="str">
            <v>9A-0100628</v>
          </cell>
        </row>
      </sheetData>
    </sheetDataSet>
  </externalBook>
</externalLink>
</file>

<file path=xl/externalLinks/externalLink14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90"/>
    </sheetNames>
    <sheetDataSet>
      <sheetData sheetId="0">
        <row r="9">
          <cell r="C9" t="str">
            <v>90</v>
          </cell>
        </row>
        <row r="15">
          <cell r="D15" t="str">
            <v>9A-0100661</v>
          </cell>
        </row>
      </sheetData>
    </sheetDataSet>
  </externalBook>
</externalLink>
</file>

<file path=xl/externalLinks/externalLink14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91"/>
    </sheetNames>
    <sheetDataSet>
      <sheetData sheetId="0">
        <row r="9">
          <cell r="C9" t="str">
            <v>91</v>
          </cell>
        </row>
        <row r="15">
          <cell r="D15" t="str">
            <v>9A-0100622</v>
          </cell>
        </row>
      </sheetData>
    </sheetDataSet>
  </externalBook>
</externalLink>
</file>

<file path=xl/externalLinks/externalLink14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92"/>
    </sheetNames>
    <sheetDataSet>
      <sheetData sheetId="0">
        <row r="9">
          <cell r="C9" t="str">
            <v>92</v>
          </cell>
        </row>
        <row r="15">
          <cell r="D15" t="str">
            <v>9A-0100690</v>
          </cell>
        </row>
      </sheetData>
    </sheetDataSet>
  </externalBook>
</externalLink>
</file>

<file path=xl/externalLinks/externalLink14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93"/>
    </sheetNames>
    <sheetDataSet>
      <sheetData sheetId="0">
        <row r="9">
          <cell r="C9" t="str">
            <v>93</v>
          </cell>
        </row>
        <row r="15">
          <cell r="D15" t="str">
            <v>9A-0100683</v>
          </cell>
        </row>
      </sheetData>
    </sheetDataSet>
  </externalBook>
</externalLink>
</file>

<file path=xl/externalLinks/externalLink14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94"/>
    </sheetNames>
    <sheetDataSet>
      <sheetData sheetId="0">
        <row r="9">
          <cell r="C9" t="str">
            <v>94</v>
          </cell>
        </row>
        <row r="15">
          <cell r="D15" t="str">
            <v>9A-0100642</v>
          </cell>
        </row>
      </sheetData>
    </sheetDataSet>
  </externalBook>
</externalLink>
</file>

<file path=xl/externalLinks/externalLink14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95"/>
    </sheetNames>
    <sheetDataSet>
      <sheetData sheetId="0">
        <row r="9">
          <cell r="C9" t="str">
            <v>95</v>
          </cell>
        </row>
        <row r="15">
          <cell r="D15" t="str">
            <v>9A-0100644</v>
          </cell>
        </row>
      </sheetData>
    </sheetDataSet>
  </externalBook>
</externalLink>
</file>

<file path=xl/externalLinks/externalLink14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96"/>
    </sheetNames>
    <sheetDataSet>
      <sheetData sheetId="0">
        <row r="9">
          <cell r="C9" t="str">
            <v>96</v>
          </cell>
        </row>
        <row r="15">
          <cell r="D15" t="str">
            <v>9A-0100629</v>
          </cell>
        </row>
      </sheetData>
    </sheetDataSet>
  </externalBook>
</externalLink>
</file>

<file path=xl/externalLinks/externalLink14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97"/>
    </sheetNames>
    <sheetDataSet>
      <sheetData sheetId="0">
        <row r="9">
          <cell r="C9" t="str">
            <v>97</v>
          </cell>
        </row>
        <row r="15">
          <cell r="D15" t="str">
            <v>9A-0100695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11"/>
    </sheetNames>
    <sheetDataSet>
      <sheetData sheetId="0">
        <row r="9">
          <cell r="C9" t="str">
            <v>111</v>
          </cell>
        </row>
        <row r="15">
          <cell r="D15" t="str">
            <v>9A-0100547</v>
          </cell>
        </row>
      </sheetData>
    </sheetDataSet>
  </externalBook>
</externalLink>
</file>

<file path=xl/externalLinks/externalLink15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98"/>
    </sheetNames>
    <sheetDataSet>
      <sheetData sheetId="0">
        <row r="9">
          <cell r="C9" t="str">
            <v>98</v>
          </cell>
        </row>
        <row r="15">
          <cell r="D15" t="str">
            <v>9A-0100667</v>
          </cell>
        </row>
      </sheetData>
    </sheetDataSet>
  </externalBook>
</externalLink>
</file>

<file path=xl/externalLinks/externalLink15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99"/>
    </sheetNames>
    <sheetDataSet>
      <sheetData sheetId="0">
        <row r="9">
          <cell r="C9" t="str">
            <v>99</v>
          </cell>
        </row>
        <row r="15">
          <cell r="D15" t="str">
            <v>9A-0100470</v>
          </cell>
        </row>
      </sheetData>
    </sheetDataSet>
  </externalBook>
</externalLink>
</file>

<file path=xl/externalLinks/externalLink15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9">
          <cell r="C9" t="str">
            <v>65</v>
          </cell>
        </row>
        <row r="15">
          <cell r="D15" t="str">
            <v>9A-0100535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12"/>
    </sheetNames>
    <sheetDataSet>
      <sheetData sheetId="0">
        <row r="9">
          <cell r="C9" t="str">
            <v>112</v>
          </cell>
        </row>
        <row r="15">
          <cell r="D15" t="str">
            <v>9A-0100567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13"/>
    </sheetNames>
    <sheetDataSet>
      <sheetData sheetId="0">
        <row r="9">
          <cell r="C9" t="str">
            <v>113</v>
          </cell>
        </row>
        <row r="15">
          <cell r="D15" t="str">
            <v>9A-0100575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14"/>
    </sheetNames>
    <sheetDataSet>
      <sheetData sheetId="0">
        <row r="9">
          <cell r="C9" t="str">
            <v>114</v>
          </cell>
        </row>
        <row r="15">
          <cell r="D15" t="str">
            <v>9A-0100592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15"/>
    </sheetNames>
    <sheetDataSet>
      <sheetData sheetId="0">
        <row r="9">
          <cell r="C9" t="str">
            <v>115</v>
          </cell>
        </row>
        <row r="15">
          <cell r="D15" t="str">
            <v>9A-0100553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0"/>
    </sheetNames>
    <sheetDataSet>
      <sheetData sheetId="0">
        <row r="9">
          <cell r="C9" t="str">
            <v>10</v>
          </cell>
        </row>
        <row r="15">
          <cell r="D15" t="str">
            <v>9A-0100501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16"/>
    </sheetNames>
    <sheetDataSet>
      <sheetData sheetId="0">
        <row r="9">
          <cell r="C9" t="str">
            <v>116</v>
          </cell>
        </row>
        <row r="15">
          <cell r="D15" t="str">
            <v>9A-0100436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17"/>
    </sheetNames>
    <sheetDataSet>
      <sheetData sheetId="0">
        <row r="9">
          <cell r="C9" t="str">
            <v>117</v>
          </cell>
        </row>
        <row r="15">
          <cell r="D15" t="str">
            <v>9A-0100389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18"/>
    </sheetNames>
    <sheetDataSet>
      <sheetData sheetId="0">
        <row r="9">
          <cell r="C9" t="str">
            <v>118</v>
          </cell>
        </row>
        <row r="15">
          <cell r="D15" t="str">
            <v>9A-0100405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19"/>
    </sheetNames>
    <sheetDataSet>
      <sheetData sheetId="0">
        <row r="9">
          <cell r="C9" t="str">
            <v>119</v>
          </cell>
        </row>
        <row r="15">
          <cell r="D15" t="str">
            <v>9A-0100393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2"/>
    </sheetNames>
    <sheetDataSet>
      <sheetData sheetId="0">
        <row r="9">
          <cell r="C9" t="str">
            <v>12</v>
          </cell>
        </row>
        <row r="15">
          <cell r="D15" t="str">
            <v>9A-0100693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20"/>
    </sheetNames>
    <sheetDataSet>
      <sheetData sheetId="0">
        <row r="9">
          <cell r="C9" t="str">
            <v>120</v>
          </cell>
        </row>
        <row r="15">
          <cell r="D15" t="str">
            <v>9A-0100409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21"/>
    </sheetNames>
    <sheetDataSet>
      <sheetData sheetId="0">
        <row r="9">
          <cell r="C9" t="str">
            <v>121</v>
          </cell>
        </row>
        <row r="15">
          <cell r="D15" t="str">
            <v>9A-0100406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22"/>
    </sheetNames>
    <sheetDataSet>
      <sheetData sheetId="0">
        <row r="9">
          <cell r="C9" t="str">
            <v>122</v>
          </cell>
        </row>
        <row r="15">
          <cell r="D15" t="str">
            <v>9A-0100404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23"/>
    </sheetNames>
    <sheetDataSet>
      <sheetData sheetId="0">
        <row r="9">
          <cell r="C9" t="str">
            <v>123</v>
          </cell>
        </row>
        <row r="15">
          <cell r="D15" t="str">
            <v>9A-0100402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24"/>
    </sheetNames>
    <sheetDataSet>
      <sheetData sheetId="0">
        <row r="9">
          <cell r="C9" t="str">
            <v>124</v>
          </cell>
        </row>
        <row r="15">
          <cell r="D15" t="str">
            <v>9A-0100396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00"/>
    </sheetNames>
    <sheetDataSet>
      <sheetData sheetId="0">
        <row r="9">
          <cell r="C9" t="str">
            <v>100</v>
          </cell>
        </row>
        <row r="15">
          <cell r="D15" t="str">
            <v>9A-0100467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25"/>
    </sheetNames>
    <sheetDataSet>
      <sheetData sheetId="0">
        <row r="9">
          <cell r="C9" t="str">
            <v>125</v>
          </cell>
        </row>
        <row r="15">
          <cell r="D15" t="str">
            <v>9A-0100350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26"/>
    </sheetNames>
    <sheetDataSet>
      <sheetData sheetId="0">
        <row r="9">
          <cell r="C9" t="str">
            <v>126</v>
          </cell>
        </row>
        <row r="15">
          <cell r="D15" t="str">
            <v>9A-0100726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27"/>
    </sheetNames>
    <sheetDataSet>
      <sheetData sheetId="0">
        <row r="9">
          <cell r="C9" t="str">
            <v>127</v>
          </cell>
        </row>
        <row r="15">
          <cell r="D15" t="str">
            <v>9A-0100720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28"/>
    </sheetNames>
    <sheetDataSet>
      <sheetData sheetId="0">
        <row r="9">
          <cell r="C9" t="str">
            <v>128</v>
          </cell>
        </row>
        <row r="15">
          <cell r="D15" t="str">
            <v>9A-0100511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29"/>
    </sheetNames>
    <sheetDataSet>
      <sheetData sheetId="0">
        <row r="9">
          <cell r="C9" t="str">
            <v>129</v>
          </cell>
        </row>
        <row r="15">
          <cell r="D15" t="str">
            <v>9A-0100662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3"/>
    </sheetNames>
    <sheetDataSet>
      <sheetData sheetId="0">
        <row r="9">
          <cell r="C9" t="str">
            <v>13</v>
          </cell>
        </row>
        <row r="15">
          <cell r="D15" t="str">
            <v>9A-0100509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30"/>
    </sheetNames>
    <sheetDataSet>
      <sheetData sheetId="0">
        <row r="9">
          <cell r="C9" t="str">
            <v>130</v>
          </cell>
        </row>
        <row r="15">
          <cell r="D15" t="str">
            <v>9A-0100598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31"/>
    </sheetNames>
    <sheetDataSet>
      <sheetData sheetId="0">
        <row r="9">
          <cell r="C9" t="str">
            <v>131</v>
          </cell>
        </row>
        <row r="15">
          <cell r="D15" t="str">
            <v>9A-0100593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32"/>
    </sheetNames>
    <sheetDataSet>
      <sheetData sheetId="0">
        <row r="9">
          <cell r="C9" t="str">
            <v>132</v>
          </cell>
        </row>
        <row r="15">
          <cell r="D15" t="str">
            <v>9A-0100506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33"/>
    </sheetNames>
    <sheetDataSet>
      <sheetData sheetId="0">
        <row r="9">
          <cell r="C9" t="str">
            <v>133</v>
          </cell>
        </row>
        <row r="15">
          <cell r="D15" t="str">
            <v>9A-0100626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01"/>
    </sheetNames>
    <sheetDataSet>
      <sheetData sheetId="0">
        <row r="9">
          <cell r="C9" t="str">
            <v>101</v>
          </cell>
        </row>
        <row r="15">
          <cell r="D15" t="str">
            <v>9A-0100437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34"/>
    </sheetNames>
    <sheetDataSet>
      <sheetData sheetId="0">
        <row r="9">
          <cell r="C9" t="str">
            <v>134</v>
          </cell>
        </row>
        <row r="15">
          <cell r="D15" t="str">
            <v>9A-0100512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35"/>
    </sheetNames>
    <sheetDataSet>
      <sheetData sheetId="0">
        <row r="9">
          <cell r="C9" t="str">
            <v>135</v>
          </cell>
        </row>
        <row r="15">
          <cell r="D15" t="str">
            <v>9A-0100514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36"/>
    </sheetNames>
    <sheetDataSet>
      <sheetData sheetId="0">
        <row r="9">
          <cell r="C9" t="str">
            <v>136</v>
          </cell>
        </row>
        <row r="15">
          <cell r="D15" t="str">
            <v>9A-0100739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37"/>
    </sheetNames>
    <sheetDataSet>
      <sheetData sheetId="0">
        <row r="9">
          <cell r="C9" t="str">
            <v>137</v>
          </cell>
        </row>
        <row r="15">
          <cell r="D15" t="str">
            <v>9A-0100724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38"/>
    </sheetNames>
    <sheetDataSet>
      <sheetData sheetId="0">
        <row r="9">
          <cell r="C9" t="str">
            <v>138</v>
          </cell>
        </row>
        <row r="15">
          <cell r="D15" t="str">
            <v>9A-0100675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39"/>
    </sheetNames>
    <sheetDataSet>
      <sheetData sheetId="0">
        <row r="9">
          <cell r="C9" t="str">
            <v>139</v>
          </cell>
        </row>
        <row r="15">
          <cell r="D15" t="str">
            <v>9A-0100745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4"/>
    </sheetNames>
    <sheetDataSet>
      <sheetData sheetId="0">
        <row r="9">
          <cell r="C9" t="str">
            <v>14</v>
          </cell>
        </row>
        <row r="15">
          <cell r="D15" t="str">
            <v>9A-0100659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40"/>
    </sheetNames>
    <sheetDataSet>
      <sheetData sheetId="0">
        <row r="9">
          <cell r="C9" t="str">
            <v>140</v>
          </cell>
        </row>
        <row r="15">
          <cell r="D15" t="str">
            <v>9A-0100482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41"/>
    </sheetNames>
    <sheetDataSet>
      <sheetData sheetId="0">
        <row r="9">
          <cell r="C9" t="str">
            <v>141</v>
          </cell>
        </row>
        <row r="15">
          <cell r="D15" t="str">
            <v>9A-0100464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42"/>
    </sheetNames>
    <sheetDataSet>
      <sheetData sheetId="0">
        <row r="9">
          <cell r="C9" t="str">
            <v>142</v>
          </cell>
        </row>
        <row r="15">
          <cell r="D15" t="str">
            <v>9A-0100342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02"/>
    </sheetNames>
    <sheetDataSet>
      <sheetData sheetId="0">
        <row r="9">
          <cell r="C9" t="str">
            <v>102</v>
          </cell>
        </row>
        <row r="15">
          <cell r="D15" t="str">
            <v>9A-0100335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43"/>
    </sheetNames>
    <sheetDataSet>
      <sheetData sheetId="0">
        <row r="9">
          <cell r="C9" t="str">
            <v>143</v>
          </cell>
        </row>
        <row r="15">
          <cell r="D15" t="str">
            <v>9A-0100698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44"/>
    </sheetNames>
    <sheetDataSet>
      <sheetData sheetId="0">
        <row r="9">
          <cell r="C9" t="str">
            <v>144</v>
          </cell>
        </row>
        <row r="15">
          <cell r="D15" t="str">
            <v>9A-0100351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45"/>
    </sheetNames>
    <sheetDataSet>
      <sheetData sheetId="0">
        <row r="9">
          <cell r="C9" t="str">
            <v>145</v>
          </cell>
        </row>
        <row r="15">
          <cell r="D15" t="str">
            <v>9A-0100386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46"/>
    </sheetNames>
    <sheetDataSet>
      <sheetData sheetId="0">
        <row r="9">
          <cell r="C9" t="str">
            <v>146</v>
          </cell>
        </row>
        <row r="15">
          <cell r="D15" t="str">
            <v>9A-0100490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47"/>
    </sheetNames>
    <sheetDataSet>
      <sheetData sheetId="0">
        <row r="9">
          <cell r="C9" t="str">
            <v>147</v>
          </cell>
        </row>
        <row r="15">
          <cell r="D15" t="str">
            <v>9A-0100492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48"/>
    </sheetNames>
    <sheetDataSet>
      <sheetData sheetId="0">
        <row r="9">
          <cell r="C9" t="str">
            <v>148</v>
          </cell>
        </row>
        <row r="15">
          <cell r="D15" t="str">
            <v>9A-0100326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49"/>
    </sheetNames>
    <sheetDataSet>
      <sheetData sheetId="0">
        <row r="9">
          <cell r="C9" t="str">
            <v>149</v>
          </cell>
        </row>
        <row r="15">
          <cell r="D15" t="str">
            <v>9A-0100420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5"/>
    </sheetNames>
    <sheetDataSet>
      <sheetData sheetId="0">
        <row r="9">
          <cell r="C9" t="str">
            <v>15</v>
          </cell>
        </row>
        <row r="15">
          <cell r="D15" t="str">
            <v>9A-0100583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50"/>
    </sheetNames>
    <sheetDataSet>
      <sheetData sheetId="0">
        <row r="9">
          <cell r="C9" t="str">
            <v>150</v>
          </cell>
        </row>
        <row r="15">
          <cell r="D15" t="str">
            <v>9A-0100318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51"/>
    </sheetNames>
    <sheetDataSet>
      <sheetData sheetId="0">
        <row r="9">
          <cell r="C9" t="str">
            <v>151</v>
          </cell>
        </row>
        <row r="15">
          <cell r="D15" t="str">
            <v>9A-0100305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03"/>
    </sheetNames>
    <sheetDataSet>
      <sheetData sheetId="0">
        <row r="9">
          <cell r="C9" t="str">
            <v>103</v>
          </cell>
        </row>
        <row r="15">
          <cell r="D15" t="str">
            <v>9A-0100496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52"/>
    </sheetNames>
    <sheetDataSet>
      <sheetData sheetId="0">
        <row r="9">
          <cell r="C9" t="str">
            <v>152</v>
          </cell>
        </row>
        <row r="15">
          <cell r="D15" t="str">
            <v>9A-0100443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6"/>
    </sheetNames>
    <sheetDataSet>
      <sheetData sheetId="0">
        <row r="9">
          <cell r="C9" t="str">
            <v>16</v>
          </cell>
        </row>
        <row r="15">
          <cell r="D15" t="str">
            <v>9A-0100630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7"/>
    </sheetNames>
    <sheetDataSet>
      <sheetData sheetId="0">
        <row r="9">
          <cell r="C9" t="str">
            <v>17</v>
          </cell>
        </row>
        <row r="15">
          <cell r="D15" t="str">
            <v>9A-0100638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8"/>
    </sheetNames>
    <sheetDataSet>
      <sheetData sheetId="0">
        <row r="9">
          <cell r="C9" t="str">
            <v>18</v>
          </cell>
        </row>
        <row r="15">
          <cell r="D15" t="str">
            <v>9A-0100601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9"/>
    </sheetNames>
    <sheetDataSet>
      <sheetData sheetId="0">
        <row r="9">
          <cell r="C9" t="str">
            <v>19</v>
          </cell>
        </row>
        <row r="15">
          <cell r="D15" t="str">
            <v>9A-0100531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2"/>
    </sheetNames>
    <sheetDataSet>
      <sheetData sheetId="0">
        <row r="9">
          <cell r="C9" t="str">
            <v>2</v>
          </cell>
        </row>
        <row r="15">
          <cell r="D15" t="str">
            <v>9A-0100597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20"/>
    </sheetNames>
    <sheetDataSet>
      <sheetData sheetId="0">
        <row r="9">
          <cell r="C9" t="str">
            <v>20</v>
          </cell>
        </row>
        <row r="15">
          <cell r="D15" t="str">
            <v>9A-0100573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21"/>
    </sheetNames>
    <sheetDataSet>
      <sheetData sheetId="0">
        <row r="9">
          <cell r="C9" t="str">
            <v>21</v>
          </cell>
        </row>
        <row r="15">
          <cell r="D15" t="str">
            <v>9A-0100595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22"/>
    </sheetNames>
    <sheetDataSet>
      <sheetData sheetId="0">
        <row r="9">
          <cell r="C9" t="str">
            <v>22</v>
          </cell>
        </row>
        <row r="15">
          <cell r="D15" t="str">
            <v>9A-0100600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23"/>
    </sheetNames>
    <sheetDataSet>
      <sheetData sheetId="0">
        <row r="9">
          <cell r="C9" t="str">
            <v>23</v>
          </cell>
        </row>
        <row r="15">
          <cell r="D15" t="str">
            <v>9A-0100760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04"/>
    </sheetNames>
    <sheetDataSet>
      <sheetData sheetId="0">
        <row r="9">
          <cell r="C9" t="str">
            <v>104</v>
          </cell>
        </row>
        <row r="15">
          <cell r="D15" t="str">
            <v>9A-0100478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24"/>
    </sheetNames>
    <sheetDataSet>
      <sheetData sheetId="0">
        <row r="9">
          <cell r="C9" t="str">
            <v>24</v>
          </cell>
        </row>
        <row r="15">
          <cell r="D15" t="str">
            <v>9A-0100616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25"/>
    </sheetNames>
    <sheetDataSet>
      <sheetData sheetId="0">
        <row r="9">
          <cell r="C9" t="str">
            <v>25</v>
          </cell>
        </row>
        <row r="15">
          <cell r="D15" t="str">
            <v>9A-0100539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26"/>
    </sheetNames>
    <sheetDataSet>
      <sheetData sheetId="0">
        <row r="9">
          <cell r="C9" t="str">
            <v>26</v>
          </cell>
        </row>
        <row r="15">
          <cell r="D15" t="str">
            <v>9A-0100516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27"/>
    </sheetNames>
    <sheetDataSet>
      <sheetData sheetId="0">
        <row r="9">
          <cell r="C9" t="str">
            <v>27</v>
          </cell>
        </row>
        <row r="15">
          <cell r="D15" t="str">
            <v>9A-0100453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28"/>
    </sheetNames>
    <sheetDataSet>
      <sheetData sheetId="0">
        <row r="9">
          <cell r="C9" t="str">
            <v>28</v>
          </cell>
        </row>
        <row r="15">
          <cell r="D15" t="str">
            <v>9A-0100489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29"/>
    </sheetNames>
    <sheetDataSet>
      <sheetData sheetId="0">
        <row r="9">
          <cell r="C9" t="str">
            <v>29</v>
          </cell>
        </row>
        <row r="15">
          <cell r="D15" t="str">
            <v>9A-0100779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3"/>
    </sheetNames>
    <sheetDataSet>
      <sheetData sheetId="0">
        <row r="9">
          <cell r="C9" t="str">
            <v>3</v>
          </cell>
        </row>
        <row r="15">
          <cell r="D15" t="str">
            <v>9A-0100441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30"/>
    </sheetNames>
    <sheetDataSet>
      <sheetData sheetId="0">
        <row r="9">
          <cell r="C9" t="str">
            <v>30</v>
          </cell>
        </row>
        <row r="15">
          <cell r="D15" t="str">
            <v>9A-0100759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31"/>
    </sheetNames>
    <sheetDataSet>
      <sheetData sheetId="0">
        <row r="9">
          <cell r="C9" t="str">
            <v>31</v>
          </cell>
        </row>
        <row r="15">
          <cell r="D15" t="str">
            <v>9A-0100450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32"/>
    </sheetNames>
    <sheetDataSet>
      <sheetData sheetId="0">
        <row r="9">
          <cell r="C9" t="str">
            <v>32</v>
          </cell>
        </row>
        <row r="15">
          <cell r="D15" t="str">
            <v>9A-0100568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05"/>
    </sheetNames>
    <sheetDataSet>
      <sheetData sheetId="0">
        <row r="9">
          <cell r="C9" t="str">
            <v>105</v>
          </cell>
        </row>
        <row r="15">
          <cell r="D15" t="str">
            <v>9A-0100327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33"/>
    </sheetNames>
    <sheetDataSet>
      <sheetData sheetId="0">
        <row r="9">
          <cell r="C9" t="str">
            <v>33</v>
          </cell>
        </row>
        <row r="15">
          <cell r="D15" t="str">
            <v>9A-0100428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34"/>
    </sheetNames>
    <sheetDataSet>
      <sheetData sheetId="0">
        <row r="9">
          <cell r="C9" t="str">
            <v>34</v>
          </cell>
        </row>
        <row r="15">
          <cell r="D15" t="str">
            <v>9A-0100500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35"/>
    </sheetNames>
    <sheetDataSet>
      <sheetData sheetId="0">
        <row r="9">
          <cell r="C9" t="str">
            <v>35</v>
          </cell>
        </row>
        <row r="15">
          <cell r="D15" t="str">
            <v>9A-0100741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36"/>
    </sheetNames>
    <sheetDataSet>
      <sheetData sheetId="0">
        <row r="9">
          <cell r="C9" t="str">
            <v>36</v>
          </cell>
        </row>
        <row r="15">
          <cell r="D15" t="str">
            <v>9A-0100486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37"/>
    </sheetNames>
    <sheetDataSet>
      <sheetData sheetId="0">
        <row r="9">
          <cell r="C9" t="str">
            <v>37</v>
          </cell>
        </row>
        <row r="15">
          <cell r="D15" t="str">
            <v>9A-0100533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38"/>
    </sheetNames>
    <sheetDataSet>
      <sheetData sheetId="0">
        <row r="9">
          <cell r="C9" t="str">
            <v>38</v>
          </cell>
        </row>
        <row r="15">
          <cell r="D15" t="str">
            <v>9A-0100341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39"/>
    </sheetNames>
    <sheetDataSet>
      <sheetData sheetId="0">
        <row r="9">
          <cell r="C9" t="str">
            <v>39</v>
          </cell>
        </row>
        <row r="15">
          <cell r="D15" t="str">
            <v>9A-0100332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4"/>
    </sheetNames>
    <sheetDataSet>
      <sheetData sheetId="0">
        <row r="9">
          <cell r="C9" t="str">
            <v>4</v>
          </cell>
        </row>
        <row r="15">
          <cell r="D15" t="str">
            <v>9A-0100432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40"/>
    </sheetNames>
    <sheetDataSet>
      <sheetData sheetId="0">
        <row r="9">
          <cell r="C9" t="str">
            <v>40</v>
          </cell>
        </row>
        <row r="15">
          <cell r="D15" t="str">
            <v>9A-0100446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41"/>
    </sheetNames>
    <sheetDataSet>
      <sheetData sheetId="0">
        <row r="9">
          <cell r="C9" t="str">
            <v>41</v>
          </cell>
        </row>
        <row r="15">
          <cell r="D15" t="str">
            <v>9A-0100460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06"/>
    </sheetNames>
    <sheetDataSet>
      <sheetData sheetId="0">
        <row r="9">
          <cell r="C9" t="str">
            <v>106</v>
          </cell>
        </row>
        <row r="15">
          <cell r="D15" t="str">
            <v>9A-0100491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42"/>
    </sheetNames>
    <sheetDataSet>
      <sheetData sheetId="0">
        <row r="9">
          <cell r="C9" t="str">
            <v>42</v>
          </cell>
        </row>
        <row r="15">
          <cell r="D15" t="str">
            <v>9A-0100324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43"/>
    </sheetNames>
    <sheetDataSet>
      <sheetData sheetId="0">
        <row r="9">
          <cell r="C9" t="str">
            <v>43</v>
          </cell>
        </row>
        <row r="15">
          <cell r="D15" t="str">
            <v>9A-0100459</v>
          </cell>
        </row>
      </sheetData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44"/>
    </sheetNames>
    <sheetDataSet>
      <sheetData sheetId="0">
        <row r="9">
          <cell r="C9" t="str">
            <v>44</v>
          </cell>
        </row>
        <row r="15">
          <cell r="D15" t="str">
            <v>9A-0100368</v>
          </cell>
        </row>
      </sheetData>
    </sheetDataSet>
  </externalBook>
</externalLink>
</file>

<file path=xl/externalLinks/externalLink9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45"/>
    </sheetNames>
    <sheetDataSet>
      <sheetData sheetId="0">
        <row r="9">
          <cell r="C9" t="str">
            <v>45</v>
          </cell>
        </row>
        <row r="15">
          <cell r="D15" t="str">
            <v>9A-0100648</v>
          </cell>
        </row>
      </sheetData>
    </sheetDataSet>
  </externalBook>
</externalLink>
</file>

<file path=xl/externalLinks/externalLink9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46"/>
    </sheetNames>
    <sheetDataSet>
      <sheetData sheetId="0">
        <row r="9">
          <cell r="C9" t="str">
            <v>46</v>
          </cell>
        </row>
        <row r="15">
          <cell r="D15" t="str">
            <v>9A-0100633</v>
          </cell>
        </row>
      </sheetData>
    </sheetDataSet>
  </externalBook>
</externalLink>
</file>

<file path=xl/externalLinks/externalLink9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47"/>
    </sheetNames>
    <sheetDataSet>
      <sheetData sheetId="0">
        <row r="9">
          <cell r="C9" t="str">
            <v>47</v>
          </cell>
        </row>
        <row r="15">
          <cell r="D15" t="str">
            <v>9A-0100689</v>
          </cell>
        </row>
      </sheetData>
    </sheetDataSet>
  </externalBook>
</externalLink>
</file>

<file path=xl/externalLinks/externalLink9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48"/>
    </sheetNames>
    <sheetDataSet>
      <sheetData sheetId="0">
        <row r="9">
          <cell r="C9" t="str">
            <v>48</v>
          </cell>
        </row>
        <row r="15">
          <cell r="D15" t="str">
            <v>9A-0100639</v>
          </cell>
        </row>
      </sheetData>
    </sheetDataSet>
  </externalBook>
</externalLink>
</file>

<file path=xl/externalLinks/externalLink9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49"/>
    </sheetNames>
    <sheetDataSet>
      <sheetData sheetId="0">
        <row r="9">
          <cell r="C9" t="str">
            <v>49</v>
          </cell>
        </row>
        <row r="15">
          <cell r="D15" t="str">
            <v>9A-0100658</v>
          </cell>
        </row>
      </sheetData>
    </sheetDataSet>
  </externalBook>
</externalLink>
</file>

<file path=xl/externalLinks/externalLink9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5"/>
    </sheetNames>
    <sheetDataSet>
      <sheetData sheetId="0">
        <row r="9">
          <cell r="C9" t="str">
            <v>5</v>
          </cell>
        </row>
        <row r="15">
          <cell r="D15" t="str">
            <v>9A-0100433</v>
          </cell>
        </row>
      </sheetData>
    </sheetDataSet>
  </externalBook>
</externalLink>
</file>

<file path=xl/externalLinks/externalLink9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50"/>
    </sheetNames>
    <sheetDataSet>
      <sheetData sheetId="0">
        <row r="9">
          <cell r="C9" t="str">
            <v>50</v>
          </cell>
        </row>
        <row r="15">
          <cell r="D15" t="str">
            <v>9A-0100688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5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159" sqref="I159"/>
    </sheetView>
  </sheetViews>
  <sheetFormatPr defaultColWidth="9.140625" defaultRowHeight="15"/>
  <cols>
    <col min="1" max="1" width="10.57421875" style="0" customWidth="1"/>
    <col min="2" max="2" width="14.421875" style="0" customWidth="1"/>
    <col min="3" max="3" width="11.421875" style="0" customWidth="1"/>
    <col min="4" max="4" width="12.421875" style="0" customWidth="1"/>
    <col min="5" max="5" width="12.57421875" style="0" customWidth="1"/>
    <col min="6" max="6" width="11.421875" style="0" customWidth="1"/>
    <col min="7" max="7" width="14.140625" style="0" customWidth="1"/>
    <col min="8" max="8" width="12.7109375" style="9" customWidth="1"/>
    <col min="9" max="9" width="18.140625" style="0" customWidth="1"/>
  </cols>
  <sheetData>
    <row r="1" spans="1:7" ht="48.75" customHeight="1">
      <c r="A1" s="24" t="s">
        <v>16</v>
      </c>
      <c r="B1" s="24"/>
      <c r="C1" s="24"/>
      <c r="D1" s="24"/>
      <c r="E1" s="24"/>
      <c r="F1" s="24"/>
      <c r="G1" s="24"/>
    </row>
    <row r="2" spans="1:8" ht="17.25" customHeight="1">
      <c r="A2" s="16" t="s">
        <v>0</v>
      </c>
      <c r="B2" s="25" t="s">
        <v>1</v>
      </c>
      <c r="C2" s="26" t="s">
        <v>9</v>
      </c>
      <c r="D2" s="27"/>
      <c r="E2" s="27"/>
      <c r="F2" s="27"/>
      <c r="G2" s="27"/>
      <c r="H2" s="28"/>
    </row>
    <row r="3" spans="1:8" ht="16.5" customHeight="1">
      <c r="A3" s="17"/>
      <c r="B3" s="25"/>
      <c r="C3" s="14" t="s">
        <v>2</v>
      </c>
      <c r="D3" s="15"/>
      <c r="E3" s="14" t="s">
        <v>3</v>
      </c>
      <c r="F3" s="15"/>
      <c r="G3" s="16" t="s">
        <v>4</v>
      </c>
      <c r="H3" s="19" t="s">
        <v>10</v>
      </c>
    </row>
    <row r="4" spans="1:8" ht="18.75" customHeight="1">
      <c r="A4" s="17"/>
      <c r="B4" s="25"/>
      <c r="C4" s="12" t="s">
        <v>11</v>
      </c>
      <c r="D4" s="7" t="s">
        <v>12</v>
      </c>
      <c r="E4" s="7" t="s">
        <v>13</v>
      </c>
      <c r="F4" s="7" t="s">
        <v>12</v>
      </c>
      <c r="G4" s="17"/>
      <c r="H4" s="20"/>
    </row>
    <row r="5" spans="1:8" ht="17.25" customHeight="1">
      <c r="A5" s="18"/>
      <c r="B5" s="25"/>
      <c r="C5" s="22" t="s">
        <v>14</v>
      </c>
      <c r="D5" s="23"/>
      <c r="E5" s="22" t="s">
        <v>15</v>
      </c>
      <c r="F5" s="23"/>
      <c r="G5" s="18"/>
      <c r="H5" s="21"/>
    </row>
    <row r="6" spans="1:8" ht="15.75">
      <c r="A6" s="2" t="str">
        <f>'[1]Лист1'!$C$9</f>
        <v>1</v>
      </c>
      <c r="B6" s="2" t="str">
        <f>'[1]Лист1'!$D$15</f>
        <v>9A-0100422</v>
      </c>
      <c r="C6" s="11">
        <f>D6*4.1868</f>
        <v>117.918</v>
      </c>
      <c r="D6" s="5">
        <v>28.16423043852107</v>
      </c>
      <c r="E6" s="11">
        <f>F6*4.1868</f>
        <v>124.997</v>
      </c>
      <c r="F6" s="6">
        <v>29.855020540747113</v>
      </c>
      <c r="G6" s="4">
        <f>F6-D6</f>
        <v>1.6907901022260425</v>
      </c>
      <c r="H6" s="8"/>
    </row>
    <row r="7" spans="1:8" ht="15.75">
      <c r="A7" s="3" t="str">
        <f>'[65]Лист1'!$C$9</f>
        <v>2</v>
      </c>
      <c r="B7" s="3" t="str">
        <f>'[65]Лист1'!$D$15</f>
        <v>9A-0100597</v>
      </c>
      <c r="C7" s="11">
        <f aca="true" t="shared" si="0" ref="C7:C70">D7*4.1868</f>
        <v>0</v>
      </c>
      <c r="D7" s="5">
        <v>0</v>
      </c>
      <c r="E7" s="11">
        <f aca="true" t="shared" si="1" ref="E7:E70">F7*4.1868</f>
        <v>0</v>
      </c>
      <c r="F7" s="6">
        <v>0</v>
      </c>
      <c r="G7" s="13">
        <f aca="true" t="shared" si="2" ref="G7:G70">F7-D7</f>
        <v>0</v>
      </c>
      <c r="H7" s="8">
        <v>0.597</v>
      </c>
    </row>
    <row r="8" spans="1:8" ht="15.75">
      <c r="A8" s="3" t="str">
        <f>'[76]Лист1'!$C$9</f>
        <v>3</v>
      </c>
      <c r="B8" s="3" t="str">
        <f>'[76]Лист1'!$D$15</f>
        <v>9A-0100441</v>
      </c>
      <c r="C8" s="11">
        <f t="shared" si="0"/>
        <v>8.5787532</v>
      </c>
      <c r="D8" s="5">
        <v>2.049</v>
      </c>
      <c r="E8" s="11">
        <f t="shared" si="1"/>
        <v>13.29015924</v>
      </c>
      <c r="F8" s="6">
        <v>3.1743</v>
      </c>
      <c r="G8" s="13">
        <f t="shared" si="2"/>
        <v>1.1253000000000002</v>
      </c>
      <c r="H8" s="8"/>
    </row>
    <row r="9" spans="1:8" ht="15.75">
      <c r="A9" s="3" t="str">
        <f>'[87]Лист1'!$C$9</f>
        <v>4</v>
      </c>
      <c r="B9" s="3" t="str">
        <f>'[87]Лист1'!$D$15</f>
        <v>9A-0100432</v>
      </c>
      <c r="C9" s="11">
        <f t="shared" si="0"/>
        <v>0</v>
      </c>
      <c r="D9" s="5">
        <v>0</v>
      </c>
      <c r="E9" s="11">
        <f t="shared" si="1"/>
        <v>0</v>
      </c>
      <c r="F9" s="6">
        <v>0</v>
      </c>
      <c r="G9" s="13">
        <f t="shared" si="2"/>
        <v>0</v>
      </c>
      <c r="H9" s="8">
        <v>0.5955</v>
      </c>
    </row>
    <row r="10" spans="1:8" ht="15.75">
      <c r="A10" s="3" t="str">
        <f>'[98]Лист1'!$C$9</f>
        <v>5</v>
      </c>
      <c r="B10" s="3" t="str">
        <f>'[98]Лист1'!$D$15</f>
        <v>9A-0100433</v>
      </c>
      <c r="C10" s="11">
        <f t="shared" si="0"/>
        <v>71.864</v>
      </c>
      <c r="D10" s="5">
        <v>17.16442151523837</v>
      </c>
      <c r="E10" s="11">
        <f t="shared" si="1"/>
        <v>75.981</v>
      </c>
      <c r="F10" s="6">
        <v>18.147750071653768</v>
      </c>
      <c r="G10" s="13">
        <f t="shared" si="2"/>
        <v>0.9833285564153975</v>
      </c>
      <c r="H10" s="8"/>
    </row>
    <row r="11" spans="1:8" ht="15.75">
      <c r="A11" s="3" t="str">
        <f>'[109]Лист1'!$C$9</f>
        <v>6</v>
      </c>
      <c r="B11" s="3" t="str">
        <f>'[109]Лист1'!$D$15</f>
        <v>9A-0100558</v>
      </c>
      <c r="C11" s="11">
        <f t="shared" si="0"/>
        <v>95.469</v>
      </c>
      <c r="D11" s="5">
        <v>22.80237890513041</v>
      </c>
      <c r="E11" s="11">
        <f t="shared" si="1"/>
        <v>95.469</v>
      </c>
      <c r="F11" s="6">
        <v>22.80237890513041</v>
      </c>
      <c r="G11" s="13">
        <f t="shared" si="2"/>
        <v>0</v>
      </c>
      <c r="H11" s="8"/>
    </row>
    <row r="12" spans="1:8" ht="15.75">
      <c r="A12" s="3" t="str">
        <f>'[119]Лист1'!$C$9</f>
        <v>7</v>
      </c>
      <c r="B12" s="3" t="str">
        <f>'[119]Лист1'!$D$15</f>
        <v>9A-0100561</v>
      </c>
      <c r="C12" s="11">
        <f t="shared" si="0"/>
        <v>57.571</v>
      </c>
      <c r="D12" s="5">
        <v>13.750597114741568</v>
      </c>
      <c r="E12" s="11">
        <f t="shared" si="1"/>
        <v>60.194</v>
      </c>
      <c r="F12" s="6">
        <v>14.377089901595491</v>
      </c>
      <c r="G12" s="13">
        <f t="shared" si="2"/>
        <v>0.6264927868539232</v>
      </c>
      <c r="H12" s="8"/>
    </row>
    <row r="13" spans="1:8" ht="15.75">
      <c r="A13" s="3" t="str">
        <f>'[130]Лист1'!$C$9</f>
        <v>8</v>
      </c>
      <c r="B13" s="3" t="str">
        <f>'[130]Лист1'!$D$15</f>
        <v>9A-0100589</v>
      </c>
      <c r="C13" s="11">
        <f t="shared" si="0"/>
        <v>114.424</v>
      </c>
      <c r="D13" s="5">
        <v>27.329702875704598</v>
      </c>
      <c r="E13" s="11">
        <f t="shared" si="1"/>
        <v>120.544</v>
      </c>
      <c r="F13" s="6">
        <v>28.791439763064872</v>
      </c>
      <c r="G13" s="13">
        <f t="shared" si="2"/>
        <v>1.4617368873602743</v>
      </c>
      <c r="H13" s="8"/>
    </row>
    <row r="14" spans="1:8" ht="15.75">
      <c r="A14" s="3" t="str">
        <f>'[141]Лист1'!$C$9</f>
        <v>9</v>
      </c>
      <c r="B14" s="3" t="str">
        <f>'[141]Лист1'!$D$15</f>
        <v>9A-0100628</v>
      </c>
      <c r="C14" s="11">
        <f t="shared" si="0"/>
        <v>122.552</v>
      </c>
      <c r="D14" s="5">
        <v>29.271042323492885</v>
      </c>
      <c r="E14" s="11">
        <f t="shared" si="1"/>
        <v>129.53</v>
      </c>
      <c r="F14" s="6">
        <v>30.93770899015955</v>
      </c>
      <c r="G14" s="13">
        <f t="shared" si="2"/>
        <v>1.6666666666666643</v>
      </c>
      <c r="H14" s="8"/>
    </row>
    <row r="15" spans="1:8" ht="15.75">
      <c r="A15" s="3" t="str">
        <f>'[2]Лист1'!$C$9</f>
        <v>10</v>
      </c>
      <c r="B15" s="3" t="str">
        <f>'[2]Лист1'!$D$15</f>
        <v>9A-0100501</v>
      </c>
      <c r="C15" s="11">
        <f t="shared" si="0"/>
        <v>78.742</v>
      </c>
      <c r="D15" s="5">
        <v>18.80720359224229</v>
      </c>
      <c r="E15" s="11">
        <f t="shared" si="1"/>
        <v>83.678</v>
      </c>
      <c r="F15" s="6">
        <v>19.986146937995606</v>
      </c>
      <c r="G15" s="13">
        <f t="shared" si="2"/>
        <v>1.1789433457533178</v>
      </c>
      <c r="H15" s="8"/>
    </row>
    <row r="16" spans="1:8" ht="15.75">
      <c r="A16" s="3" t="str">
        <f>'[13]Лист1'!$C$9</f>
        <v>11</v>
      </c>
      <c r="B16" s="3" t="str">
        <f>'[13]Лист1'!$D$15</f>
        <v>9A-0100692</v>
      </c>
      <c r="C16" s="11">
        <f t="shared" si="0"/>
        <v>60.67700000000001</v>
      </c>
      <c r="D16" s="5">
        <v>14.492452469666572</v>
      </c>
      <c r="E16" s="11">
        <f t="shared" si="1"/>
        <v>63.539</v>
      </c>
      <c r="F16" s="6">
        <v>15.176029425814466</v>
      </c>
      <c r="G16" s="13">
        <f t="shared" si="2"/>
        <v>0.6835769561478937</v>
      </c>
      <c r="H16" s="8"/>
    </row>
    <row r="17" spans="1:8" ht="15.75">
      <c r="A17" s="3" t="str">
        <f>'[24]Лист1'!$C$9</f>
        <v>12</v>
      </c>
      <c r="B17" s="3" t="str">
        <f>'[24]Лист1'!$D$15</f>
        <v>9A-0100693</v>
      </c>
      <c r="C17" s="11">
        <f t="shared" si="0"/>
        <v>0</v>
      </c>
      <c r="D17" s="5">
        <v>0</v>
      </c>
      <c r="E17" s="11">
        <f t="shared" si="1"/>
        <v>0</v>
      </c>
      <c r="F17" s="6">
        <v>0</v>
      </c>
      <c r="G17" s="13">
        <f t="shared" si="2"/>
        <v>0</v>
      </c>
      <c r="H17" s="8">
        <v>0.6585</v>
      </c>
    </row>
    <row r="18" spans="1:8" ht="15.75">
      <c r="A18" s="3" t="str">
        <f>'[35]Лист1'!$C$9</f>
        <v>13</v>
      </c>
      <c r="B18" s="3" t="str">
        <f>'[35]Лист1'!$D$15</f>
        <v>9A-0100509</v>
      </c>
      <c r="C18" s="11">
        <f t="shared" si="0"/>
        <v>41.683</v>
      </c>
      <c r="D18" s="5">
        <v>9.955813509123914</v>
      </c>
      <c r="E18" s="11">
        <f t="shared" si="1"/>
        <v>43.607</v>
      </c>
      <c r="F18" s="6">
        <v>10.415353014235215</v>
      </c>
      <c r="G18" s="13">
        <f t="shared" si="2"/>
        <v>0.4595395051113016</v>
      </c>
      <c r="H18" s="8"/>
    </row>
    <row r="19" spans="1:8" ht="15.75">
      <c r="A19" s="3" t="str">
        <f>'[46]Лист1'!$C$9</f>
        <v>14</v>
      </c>
      <c r="B19" s="3" t="str">
        <f>'[46]Лист1'!$D$15</f>
        <v>9A-0100659</v>
      </c>
      <c r="C19" s="11">
        <f t="shared" si="0"/>
        <v>31.338198000000002</v>
      </c>
      <c r="D19" s="5">
        <v>7.485</v>
      </c>
      <c r="E19" s="11">
        <f t="shared" si="1"/>
        <v>31.338198000000002</v>
      </c>
      <c r="F19" s="6">
        <v>7.485</v>
      </c>
      <c r="G19" s="13">
        <f t="shared" si="2"/>
        <v>0</v>
      </c>
      <c r="H19" s="8"/>
    </row>
    <row r="20" spans="1:8" ht="15.75">
      <c r="A20" s="3" t="str">
        <f>'[57]Лист1'!$C$9</f>
        <v>15</v>
      </c>
      <c r="B20" s="3" t="str">
        <f>'[57]Лист1'!$D$15</f>
        <v>9A-0100583</v>
      </c>
      <c r="C20" s="11">
        <f t="shared" si="0"/>
        <v>54.911</v>
      </c>
      <c r="D20" s="5">
        <v>13.115267029712431</v>
      </c>
      <c r="E20" s="11">
        <f t="shared" si="1"/>
        <v>55.532</v>
      </c>
      <c r="F20" s="6">
        <v>13.263590331518104</v>
      </c>
      <c r="G20" s="13">
        <f t="shared" si="2"/>
        <v>0.14832330180567332</v>
      </c>
      <c r="H20" s="8"/>
    </row>
    <row r="21" spans="1:8" ht="15.75">
      <c r="A21" s="3" t="str">
        <f>'[61]Лист1'!$C$9</f>
        <v>16</v>
      </c>
      <c r="B21" s="3" t="str">
        <f>'[61]Лист1'!$D$15</f>
        <v>9A-0100630</v>
      </c>
      <c r="C21" s="11">
        <f t="shared" si="0"/>
        <v>53.379</v>
      </c>
      <c r="D21" s="5">
        <v>12.749355116079105</v>
      </c>
      <c r="E21" s="11">
        <f t="shared" si="1"/>
        <v>58.138</v>
      </c>
      <c r="F21" s="6">
        <v>13.886022738129359</v>
      </c>
      <c r="G21" s="13">
        <f t="shared" si="2"/>
        <v>1.136667622050254</v>
      </c>
      <c r="H21" s="8"/>
    </row>
    <row r="22" spans="1:8" ht="15.75">
      <c r="A22" s="3" t="str">
        <f>'[62]Лист1'!$C$9</f>
        <v>17</v>
      </c>
      <c r="B22" s="3" t="str">
        <f>'[62]Лист1'!$D$15</f>
        <v>9A-0100638</v>
      </c>
      <c r="C22" s="11">
        <f t="shared" si="0"/>
        <v>144.9428292</v>
      </c>
      <c r="D22" s="5">
        <v>34.619</v>
      </c>
      <c r="E22" s="11">
        <f t="shared" si="1"/>
        <v>153.166</v>
      </c>
      <c r="F22" s="6">
        <v>36.583070602847044</v>
      </c>
      <c r="G22" s="13">
        <f t="shared" si="2"/>
        <v>1.9640706028470447</v>
      </c>
      <c r="H22" s="8"/>
    </row>
    <row r="23" spans="1:8" ht="15.75">
      <c r="A23" s="3" t="str">
        <f>'[63]Лист1'!$C$9</f>
        <v>18</v>
      </c>
      <c r="B23" s="3" t="str">
        <f>'[63]Лист1'!$D$15</f>
        <v>9A-0100601</v>
      </c>
      <c r="C23" s="11">
        <f t="shared" si="0"/>
        <v>90.136</v>
      </c>
      <c r="D23" s="5">
        <v>21.528613738415974</v>
      </c>
      <c r="E23" s="11">
        <f t="shared" si="1"/>
        <v>96.102</v>
      </c>
      <c r="F23" s="6">
        <v>22.953568357695616</v>
      </c>
      <c r="G23" s="13">
        <f t="shared" si="2"/>
        <v>1.4249546192796423</v>
      </c>
      <c r="H23" s="8"/>
    </row>
    <row r="24" spans="1:8" ht="15.75">
      <c r="A24" s="3" t="str">
        <f>'[64]Лист1'!$C$9</f>
        <v>19</v>
      </c>
      <c r="B24" s="3" t="str">
        <f>'[64]Лист1'!$D$15</f>
        <v>9A-0100531</v>
      </c>
      <c r="C24" s="11">
        <f t="shared" si="0"/>
        <v>72.285</v>
      </c>
      <c r="D24" s="5">
        <v>17.264975637718543</v>
      </c>
      <c r="E24" s="11">
        <f t="shared" si="1"/>
        <v>76.487</v>
      </c>
      <c r="F24" s="6">
        <v>18.26860609534728</v>
      </c>
      <c r="G24" s="13">
        <f t="shared" si="2"/>
        <v>1.0036304576287378</v>
      </c>
      <c r="H24" s="8"/>
    </row>
    <row r="25" spans="1:8" ht="15.75">
      <c r="A25" s="3" t="str">
        <f>'[66]Лист1'!$C$9</f>
        <v>20</v>
      </c>
      <c r="B25" s="3" t="str">
        <f>'[66]Лист1'!$D$15</f>
        <v>9A-0100573</v>
      </c>
      <c r="C25" s="11">
        <f t="shared" si="0"/>
        <v>65.894</v>
      </c>
      <c r="D25" s="5">
        <v>15.73851151237222</v>
      </c>
      <c r="E25" s="11">
        <f t="shared" si="1"/>
        <v>68.787</v>
      </c>
      <c r="F25" s="6">
        <v>16.429492691315566</v>
      </c>
      <c r="G25" s="13">
        <f t="shared" si="2"/>
        <v>0.6909811789433462</v>
      </c>
      <c r="H25" s="8"/>
    </row>
    <row r="26" spans="1:8" ht="15.75">
      <c r="A26" s="3" t="str">
        <f>'[67]Лист1'!$C$9</f>
        <v>21</v>
      </c>
      <c r="B26" s="3" t="str">
        <f>'[67]Лист1'!$D$15</f>
        <v>9A-0100595</v>
      </c>
      <c r="C26" s="11">
        <f t="shared" si="0"/>
        <v>33.811</v>
      </c>
      <c r="D26" s="5">
        <v>8.075618610872265</v>
      </c>
      <c r="E26" s="11">
        <f t="shared" si="1"/>
        <v>33.926</v>
      </c>
      <c r="F26" s="6">
        <v>8.103085888984427</v>
      </c>
      <c r="G26" s="13">
        <f t="shared" si="2"/>
        <v>0.02746727811216232</v>
      </c>
      <c r="H26" s="8"/>
    </row>
    <row r="27" spans="1:8" ht="15.75">
      <c r="A27" s="3" t="str">
        <f>'[68]Лист1'!$C$9</f>
        <v>22</v>
      </c>
      <c r="B27" s="3" t="str">
        <f>'[68]Лист1'!$D$15</f>
        <v>9A-0100600</v>
      </c>
      <c r="C27" s="11">
        <f t="shared" si="0"/>
        <v>0.125604</v>
      </c>
      <c r="D27" s="5">
        <v>0.03</v>
      </c>
      <c r="E27" s="11">
        <f t="shared" si="1"/>
        <v>0.125604</v>
      </c>
      <c r="F27" s="6">
        <v>0.03</v>
      </c>
      <c r="G27" s="13">
        <f t="shared" si="2"/>
        <v>0</v>
      </c>
      <c r="H27" s="8"/>
    </row>
    <row r="28" spans="1:8" ht="15.75">
      <c r="A28" s="3" t="str">
        <f>'[69]Лист1'!$C$9</f>
        <v>23</v>
      </c>
      <c r="B28" s="3" t="str">
        <f>'[69]Лист1'!$D$15</f>
        <v>9A-0100760</v>
      </c>
      <c r="C28" s="11">
        <f t="shared" si="0"/>
        <v>27.456</v>
      </c>
      <c r="D28" s="5">
        <v>6.557752937804529</v>
      </c>
      <c r="E28" s="11">
        <f t="shared" si="1"/>
        <v>27.456</v>
      </c>
      <c r="F28" s="6">
        <v>6.557752937804529</v>
      </c>
      <c r="G28" s="13">
        <f t="shared" si="2"/>
        <v>0</v>
      </c>
      <c r="H28" s="8"/>
    </row>
    <row r="29" spans="1:8" ht="15.75">
      <c r="A29" s="3" t="str">
        <f>'[70]Лист1'!$C$9</f>
        <v>24</v>
      </c>
      <c r="B29" s="3" t="str">
        <f>'[70]Лист1'!$D$15</f>
        <v>9A-0100616</v>
      </c>
      <c r="C29" s="11">
        <f t="shared" si="0"/>
        <v>79.566</v>
      </c>
      <c r="D29" s="5">
        <v>19.00401261106334</v>
      </c>
      <c r="E29" s="11">
        <f t="shared" si="1"/>
        <v>83.553</v>
      </c>
      <c r="F29" s="6">
        <v>19.956291200917168</v>
      </c>
      <c r="G29" s="13">
        <f t="shared" si="2"/>
        <v>0.952278589853826</v>
      </c>
      <c r="H29" s="8"/>
    </row>
    <row r="30" spans="1:8" ht="15.75">
      <c r="A30" s="3" t="str">
        <f>'[71]Лист1'!$C$9</f>
        <v>25</v>
      </c>
      <c r="B30" s="3" t="str">
        <f>'[71]Лист1'!$D$15</f>
        <v>9A-0100539</v>
      </c>
      <c r="C30" s="11">
        <f t="shared" si="0"/>
        <v>73.217</v>
      </c>
      <c r="D30" s="5">
        <v>17.48758001337537</v>
      </c>
      <c r="E30" s="11">
        <f t="shared" si="1"/>
        <v>77.522</v>
      </c>
      <c r="F30" s="6">
        <v>18.51581159835674</v>
      </c>
      <c r="G30" s="13">
        <f t="shared" si="2"/>
        <v>1.02823158498137</v>
      </c>
      <c r="H30" s="8"/>
    </row>
    <row r="31" spans="1:8" ht="15.75">
      <c r="A31" s="3" t="str">
        <f>'[72]Лист1'!$C$9</f>
        <v>26</v>
      </c>
      <c r="B31" s="3" t="str">
        <f>'[72]Лист1'!$D$15</f>
        <v>9A-0100516</v>
      </c>
      <c r="C31" s="11">
        <f t="shared" si="0"/>
        <v>69.397</v>
      </c>
      <c r="D31" s="5">
        <v>16.575188688258336</v>
      </c>
      <c r="E31" s="11">
        <f t="shared" si="1"/>
        <v>72.845</v>
      </c>
      <c r="F31" s="6">
        <v>17.39872933982994</v>
      </c>
      <c r="G31" s="13">
        <f t="shared" si="2"/>
        <v>0.823540651571605</v>
      </c>
      <c r="H31" s="8"/>
    </row>
    <row r="32" spans="1:8" ht="15.75">
      <c r="A32" s="3" t="str">
        <f>'[73]Лист1'!$C$9</f>
        <v>27</v>
      </c>
      <c r="B32" s="3" t="str">
        <f>'[73]Лист1'!$D$15</f>
        <v>9A-0100453</v>
      </c>
      <c r="C32" s="11">
        <f t="shared" si="0"/>
        <v>47.709</v>
      </c>
      <c r="D32" s="5">
        <v>11.395098882201205</v>
      </c>
      <c r="E32" s="11">
        <f t="shared" si="1"/>
        <v>52.292</v>
      </c>
      <c r="F32" s="6">
        <v>12.489729626445019</v>
      </c>
      <c r="G32" s="13">
        <f t="shared" si="2"/>
        <v>1.0946307442438137</v>
      </c>
      <c r="H32" s="8"/>
    </row>
    <row r="33" spans="1:8" ht="15.75">
      <c r="A33" s="3" t="str">
        <f>'[74]Лист1'!$C$9</f>
        <v>28</v>
      </c>
      <c r="B33" s="3" t="str">
        <f>'[74]Лист1'!$D$15</f>
        <v>9A-0100489</v>
      </c>
      <c r="C33" s="11">
        <f t="shared" si="0"/>
        <v>19.547</v>
      </c>
      <c r="D33" s="5">
        <v>4.668720741377664</v>
      </c>
      <c r="E33" s="11">
        <f t="shared" si="1"/>
        <v>22.043000000000003</v>
      </c>
      <c r="F33" s="6">
        <v>5.264880099359893</v>
      </c>
      <c r="G33" s="13">
        <f t="shared" si="2"/>
        <v>0.5961593579822297</v>
      </c>
      <c r="H33" s="8"/>
    </row>
    <row r="34" spans="1:8" ht="15.75">
      <c r="A34" s="3" t="str">
        <f>'[75]Лист1'!$C$9</f>
        <v>29</v>
      </c>
      <c r="B34" s="3" t="str">
        <f>'[75]Лист1'!$D$15</f>
        <v>9A-0100779</v>
      </c>
      <c r="C34" s="11">
        <f t="shared" si="0"/>
        <v>49.82</v>
      </c>
      <c r="D34" s="5">
        <v>11.899302569981849</v>
      </c>
      <c r="E34" s="11">
        <f t="shared" si="1"/>
        <v>49.82</v>
      </c>
      <c r="F34" s="6">
        <v>11.899302569981849</v>
      </c>
      <c r="G34" s="13">
        <f t="shared" si="2"/>
        <v>0</v>
      </c>
      <c r="H34" s="8"/>
    </row>
    <row r="35" spans="1:8" ht="15.75">
      <c r="A35" s="3" t="str">
        <f>'[77]Лист1'!$C$9</f>
        <v>30</v>
      </c>
      <c r="B35" s="3" t="str">
        <f>'[77]Лист1'!$D$15</f>
        <v>9A-0100759</v>
      </c>
      <c r="C35" s="11">
        <f t="shared" si="0"/>
        <v>22.429</v>
      </c>
      <c r="D35" s="5">
        <v>5.357074615458107</v>
      </c>
      <c r="E35" s="11">
        <f t="shared" si="1"/>
        <v>25.807</v>
      </c>
      <c r="F35" s="6">
        <v>6.163896054265788</v>
      </c>
      <c r="G35" s="13">
        <f t="shared" si="2"/>
        <v>0.8068214388076811</v>
      </c>
      <c r="H35" s="8"/>
    </row>
    <row r="36" spans="1:8" ht="15.75">
      <c r="A36" s="3" t="str">
        <f>'[78]Лист1'!$C$9</f>
        <v>31</v>
      </c>
      <c r="B36" s="3" t="str">
        <f>'[78]Лист1'!$D$15</f>
        <v>9A-0100450</v>
      </c>
      <c r="C36" s="11">
        <f t="shared" si="0"/>
        <v>74.821</v>
      </c>
      <c r="D36" s="5">
        <v>17.870688831565875</v>
      </c>
      <c r="E36" s="11">
        <f t="shared" si="1"/>
        <v>79.312</v>
      </c>
      <c r="F36" s="6">
        <v>18.943345753319957</v>
      </c>
      <c r="G36" s="13">
        <f t="shared" si="2"/>
        <v>1.0726569217540813</v>
      </c>
      <c r="H36" s="8"/>
    </row>
    <row r="37" spans="1:8" ht="15.75">
      <c r="A37" s="3" t="str">
        <f>'[79]Лист1'!$C$9</f>
        <v>32</v>
      </c>
      <c r="B37" s="3" t="str">
        <f>'[79]Лист1'!$D$15</f>
        <v>9A-0100568</v>
      </c>
      <c r="C37" s="11">
        <f t="shared" si="0"/>
        <v>66.916</v>
      </c>
      <c r="D37" s="5">
        <v>15.982612018725519</v>
      </c>
      <c r="E37" s="11">
        <f t="shared" si="1"/>
        <v>70.735</v>
      </c>
      <c r="F37" s="6">
        <v>16.894764497945925</v>
      </c>
      <c r="G37" s="13">
        <f t="shared" si="2"/>
        <v>0.9121524792204063</v>
      </c>
      <c r="H37" s="8"/>
    </row>
    <row r="38" spans="1:8" ht="15.75">
      <c r="A38" s="3" t="str">
        <f>'[80]Лист1'!$C$9</f>
        <v>33</v>
      </c>
      <c r="B38" s="3" t="str">
        <f>'[80]Лист1'!$D$15</f>
        <v>9A-0100428</v>
      </c>
      <c r="C38" s="11">
        <f t="shared" si="0"/>
        <v>93.292</v>
      </c>
      <c r="D38" s="5">
        <v>22.282411388172353</v>
      </c>
      <c r="E38" s="11">
        <f t="shared" si="1"/>
        <v>94.37</v>
      </c>
      <c r="F38" s="6">
        <v>22.539887264736794</v>
      </c>
      <c r="G38" s="13">
        <f t="shared" si="2"/>
        <v>0.2574758765644418</v>
      </c>
      <c r="H38" s="8"/>
    </row>
    <row r="39" spans="1:8" ht="15.75">
      <c r="A39" s="3" t="str">
        <f>'[81]Лист1'!$C$9</f>
        <v>34</v>
      </c>
      <c r="B39" s="3" t="str">
        <f>'[81]Лист1'!$D$15</f>
        <v>9A-0100500</v>
      </c>
      <c r="C39" s="11">
        <f t="shared" si="0"/>
        <v>52.075</v>
      </c>
      <c r="D39" s="5">
        <v>12.437900066876852</v>
      </c>
      <c r="E39" s="11">
        <f t="shared" si="1"/>
        <v>55.966</v>
      </c>
      <c r="F39" s="6">
        <v>13.36724945065444</v>
      </c>
      <c r="G39" s="13">
        <f t="shared" si="2"/>
        <v>0.9293493837775877</v>
      </c>
      <c r="H39" s="8"/>
    </row>
    <row r="40" spans="1:8" ht="15.75">
      <c r="A40" s="3" t="str">
        <f>'[82]Лист1'!$C$9</f>
        <v>35</v>
      </c>
      <c r="B40" s="3" t="str">
        <f>'[82]Лист1'!$D$15</f>
        <v>9A-0100741</v>
      </c>
      <c r="C40" s="11">
        <f t="shared" si="0"/>
        <v>0</v>
      </c>
      <c r="D40" s="5">
        <v>0</v>
      </c>
      <c r="E40" s="11">
        <f t="shared" si="1"/>
        <v>0</v>
      </c>
      <c r="F40" s="6">
        <v>0</v>
      </c>
      <c r="G40" s="13">
        <f t="shared" si="2"/>
        <v>0</v>
      </c>
      <c r="H40" s="8">
        <v>1.257</v>
      </c>
    </row>
    <row r="41" spans="1:8" ht="15.75">
      <c r="A41" s="3" t="str">
        <f>'[83]Лист1'!$C$9</f>
        <v>36</v>
      </c>
      <c r="B41" s="3" t="str">
        <f>'[83]Лист1'!$D$15</f>
        <v>9A-0100486</v>
      </c>
      <c r="C41" s="11">
        <f t="shared" si="0"/>
        <v>95.686</v>
      </c>
      <c r="D41" s="5">
        <v>22.85420846469858</v>
      </c>
      <c r="E41" s="11">
        <f t="shared" si="1"/>
        <v>99.563</v>
      </c>
      <c r="F41" s="6">
        <v>23.78021400592338</v>
      </c>
      <c r="G41" s="13">
        <f t="shared" si="2"/>
        <v>0.9260055412248</v>
      </c>
      <c r="H41" s="8"/>
    </row>
    <row r="42" spans="1:8" ht="15.75">
      <c r="A42" s="3" t="str">
        <f>'[84]Лист1'!$C$9</f>
        <v>37</v>
      </c>
      <c r="B42" s="3" t="str">
        <f>'[84]Лист1'!$D$15</f>
        <v>9A-0100533</v>
      </c>
      <c r="C42" s="11">
        <f t="shared" si="0"/>
        <v>51.031</v>
      </c>
      <c r="D42" s="5">
        <v>12.188544950797745</v>
      </c>
      <c r="E42" s="11">
        <f t="shared" si="1"/>
        <v>51.716</v>
      </c>
      <c r="F42" s="6">
        <v>12.35215438998758</v>
      </c>
      <c r="G42" s="13">
        <f t="shared" si="2"/>
        <v>0.16360943918983573</v>
      </c>
      <c r="H42" s="8"/>
    </row>
    <row r="43" spans="1:8" ht="15.75">
      <c r="A43" s="3" t="str">
        <f>'[85]Лист1'!$C$9</f>
        <v>38</v>
      </c>
      <c r="B43" s="3" t="str">
        <f>'[85]Лист1'!$D$15</f>
        <v>9A-0100341</v>
      </c>
      <c r="C43" s="11">
        <f t="shared" si="0"/>
        <v>44.806</v>
      </c>
      <c r="D43" s="5">
        <v>10.701729244291583</v>
      </c>
      <c r="E43" s="11">
        <f t="shared" si="1"/>
        <v>44.806</v>
      </c>
      <c r="F43" s="6">
        <v>10.701729244291583</v>
      </c>
      <c r="G43" s="13">
        <f t="shared" si="2"/>
        <v>0</v>
      </c>
      <c r="H43" s="8"/>
    </row>
    <row r="44" spans="1:8" ht="15.75">
      <c r="A44" s="3" t="str">
        <f>'[86]Лист1'!$C$9</f>
        <v>39</v>
      </c>
      <c r="B44" s="3" t="str">
        <f>'[86]Лист1'!$D$15</f>
        <v>9A-0100332</v>
      </c>
      <c r="C44" s="11">
        <f t="shared" si="0"/>
        <v>48.355</v>
      </c>
      <c r="D44" s="5">
        <v>11.549393331422566</v>
      </c>
      <c r="E44" s="11">
        <f t="shared" si="1"/>
        <v>48.355</v>
      </c>
      <c r="F44" s="6">
        <v>11.549393331422566</v>
      </c>
      <c r="G44" s="13">
        <f t="shared" si="2"/>
        <v>0</v>
      </c>
      <c r="H44" s="8"/>
    </row>
    <row r="45" spans="1:8" ht="15.75">
      <c r="A45" s="3" t="str">
        <f>'[88]Лист1'!$C$9</f>
        <v>40</v>
      </c>
      <c r="B45" s="3" t="str">
        <f>'[88]Лист1'!$D$15</f>
        <v>9A-0100446</v>
      </c>
      <c r="C45" s="11">
        <f t="shared" si="0"/>
        <v>3.939</v>
      </c>
      <c r="D45" s="5">
        <v>0.9408139868157066</v>
      </c>
      <c r="E45" s="11">
        <f t="shared" si="1"/>
        <v>3.939</v>
      </c>
      <c r="F45" s="6">
        <v>0.9408139868157066</v>
      </c>
      <c r="G45" s="13">
        <f t="shared" si="2"/>
        <v>0</v>
      </c>
      <c r="H45" s="8"/>
    </row>
    <row r="46" spans="1:8" ht="15.75">
      <c r="A46" s="3" t="str">
        <f>'[89]Лист1'!$C$9</f>
        <v>41</v>
      </c>
      <c r="B46" s="3" t="str">
        <f>'[89]Лист1'!$D$15</f>
        <v>9A-0100460</v>
      </c>
      <c r="C46" s="11">
        <f t="shared" si="0"/>
        <v>66.769</v>
      </c>
      <c r="D46" s="5">
        <v>15.947501671921279</v>
      </c>
      <c r="E46" s="11">
        <f t="shared" si="1"/>
        <v>70.63</v>
      </c>
      <c r="F46" s="6">
        <v>16.86968567880004</v>
      </c>
      <c r="G46" s="13">
        <f t="shared" si="2"/>
        <v>0.9221840068787603</v>
      </c>
      <c r="H46" s="8"/>
    </row>
    <row r="47" spans="1:8" ht="15.75">
      <c r="A47" s="3" t="str">
        <f>'[90]Лист1'!$C$9</f>
        <v>42</v>
      </c>
      <c r="B47" s="3" t="str">
        <f>'[90]Лист1'!$D$15</f>
        <v>9A-0100324</v>
      </c>
      <c r="C47" s="11">
        <f t="shared" si="0"/>
        <v>27.701</v>
      </c>
      <c r="D47" s="5">
        <v>6.6162701824782655</v>
      </c>
      <c r="E47" s="11">
        <f t="shared" si="1"/>
        <v>27.701</v>
      </c>
      <c r="F47" s="6">
        <v>6.6162701824782655</v>
      </c>
      <c r="G47" s="13">
        <f t="shared" si="2"/>
        <v>0</v>
      </c>
      <c r="H47" s="8"/>
    </row>
    <row r="48" spans="1:8" ht="15.75">
      <c r="A48" s="3" t="str">
        <f>'[91]Лист1'!$C$9</f>
        <v>43</v>
      </c>
      <c r="B48" s="3" t="str">
        <f>'[91]Лист1'!$D$15</f>
        <v>9A-0100459</v>
      </c>
      <c r="C48" s="11">
        <f t="shared" si="0"/>
        <v>12.082</v>
      </c>
      <c r="D48" s="5">
        <v>2.885736123053406</v>
      </c>
      <c r="E48" s="11">
        <f t="shared" si="1"/>
        <v>12.082</v>
      </c>
      <c r="F48" s="6">
        <v>2.885736123053406</v>
      </c>
      <c r="G48" s="13">
        <f t="shared" si="2"/>
        <v>0</v>
      </c>
      <c r="H48" s="8"/>
    </row>
    <row r="49" spans="1:8" ht="15.75">
      <c r="A49" s="3" t="str">
        <f>'[92]Лист1'!$C$9</f>
        <v>44</v>
      </c>
      <c r="B49" s="3" t="str">
        <f>'[92]Лист1'!$D$15</f>
        <v>9A-0100368</v>
      </c>
      <c r="C49" s="11">
        <f t="shared" si="0"/>
        <v>18.874</v>
      </c>
      <c r="D49" s="5">
        <v>4.507977452947358</v>
      </c>
      <c r="E49" s="11">
        <f t="shared" si="1"/>
        <v>18.874</v>
      </c>
      <c r="F49" s="6">
        <v>4.507977452947358</v>
      </c>
      <c r="G49" s="13">
        <f t="shared" si="2"/>
        <v>0</v>
      </c>
      <c r="H49" s="8"/>
    </row>
    <row r="50" spans="1:8" ht="15.75">
      <c r="A50" s="3" t="str">
        <f>'[93]Лист1'!$C$9</f>
        <v>45</v>
      </c>
      <c r="B50" s="3" t="str">
        <f>'[93]Лист1'!$D$15</f>
        <v>9A-0100648</v>
      </c>
      <c r="C50" s="11">
        <f t="shared" si="0"/>
        <v>64.781</v>
      </c>
      <c r="D50" s="5">
        <v>15.472676029425816</v>
      </c>
      <c r="E50" s="11">
        <f t="shared" si="1"/>
        <v>70.825</v>
      </c>
      <c r="F50" s="6">
        <v>16.9162606286424</v>
      </c>
      <c r="G50" s="13">
        <f t="shared" si="2"/>
        <v>1.4435845992165852</v>
      </c>
      <c r="H50" s="8"/>
    </row>
    <row r="51" spans="1:8" ht="15.75">
      <c r="A51" s="3" t="str">
        <f>'[94]Лист1'!$C$9</f>
        <v>46</v>
      </c>
      <c r="B51" s="3" t="str">
        <f>'[94]Лист1'!$D$15</f>
        <v>9A-0100633</v>
      </c>
      <c r="C51" s="11">
        <f t="shared" si="0"/>
        <v>76.08</v>
      </c>
      <c r="D51" s="5">
        <v>18.171395815419892</v>
      </c>
      <c r="E51" s="11">
        <f t="shared" si="1"/>
        <v>80.447</v>
      </c>
      <c r="F51" s="6">
        <v>19.214435845992167</v>
      </c>
      <c r="G51" s="13">
        <f t="shared" si="2"/>
        <v>1.043040030572275</v>
      </c>
      <c r="H51" s="8"/>
    </row>
    <row r="52" spans="1:8" ht="15.75">
      <c r="A52" s="3" t="str">
        <f>'[95]Лист1'!$C$9</f>
        <v>47</v>
      </c>
      <c r="B52" s="3" t="str">
        <f>'[95]Лист1'!$D$15</f>
        <v>9A-0100689</v>
      </c>
      <c r="C52" s="11">
        <f t="shared" si="0"/>
        <v>32.565</v>
      </c>
      <c r="D52" s="5">
        <v>7.778016623674405</v>
      </c>
      <c r="E52" s="11">
        <f t="shared" si="1"/>
        <v>35.582</v>
      </c>
      <c r="F52" s="6">
        <v>8.498614693799562</v>
      </c>
      <c r="G52" s="13">
        <f t="shared" si="2"/>
        <v>0.7205980701251571</v>
      </c>
      <c r="H52" s="8"/>
    </row>
    <row r="53" spans="1:8" ht="15.75">
      <c r="A53" s="3" t="str">
        <f>'[96]Лист1'!$C$9</f>
        <v>48</v>
      </c>
      <c r="B53" s="3" t="str">
        <f>'[96]Лист1'!$D$15</f>
        <v>9A-0100639</v>
      </c>
      <c r="C53" s="11">
        <f t="shared" si="0"/>
        <v>51.762</v>
      </c>
      <c r="D53" s="5">
        <v>12.363141301232446</v>
      </c>
      <c r="E53" s="11">
        <f t="shared" si="1"/>
        <v>54.705</v>
      </c>
      <c r="F53" s="6">
        <v>13.066064775007165</v>
      </c>
      <c r="G53" s="13">
        <f t="shared" si="2"/>
        <v>0.7029234737747192</v>
      </c>
      <c r="H53" s="8"/>
    </row>
    <row r="54" spans="1:8" ht="15.75">
      <c r="A54" s="3" t="str">
        <f>'[97]Лист1'!$C$9</f>
        <v>49</v>
      </c>
      <c r="B54" s="3" t="str">
        <f>'[97]Лист1'!$D$15</f>
        <v>9A-0100658</v>
      </c>
      <c r="C54" s="11">
        <f t="shared" si="0"/>
        <v>70.465</v>
      </c>
      <c r="D54" s="5">
        <v>16.830276105856502</v>
      </c>
      <c r="E54" s="11">
        <f t="shared" si="1"/>
        <v>74.309</v>
      </c>
      <c r="F54" s="6">
        <v>17.748399732492597</v>
      </c>
      <c r="G54" s="13">
        <f t="shared" si="2"/>
        <v>0.9181236266360955</v>
      </c>
      <c r="H54" s="8"/>
    </row>
    <row r="55" spans="1:8" ht="15.75">
      <c r="A55" s="3" t="str">
        <f>'[99]Лист1'!$C$9</f>
        <v>50</v>
      </c>
      <c r="B55" s="3" t="str">
        <f>'[99]Лист1'!$D$15</f>
        <v>9A-0100688</v>
      </c>
      <c r="C55" s="11">
        <f t="shared" si="0"/>
        <v>4.184</v>
      </c>
      <c r="D55" s="5">
        <v>0.9993312314894431</v>
      </c>
      <c r="E55" s="11">
        <f t="shared" si="1"/>
        <v>4.184</v>
      </c>
      <c r="F55" s="6">
        <v>0.9993312314894431</v>
      </c>
      <c r="G55" s="13">
        <f t="shared" si="2"/>
        <v>0</v>
      </c>
      <c r="H55" s="8"/>
    </row>
    <row r="56" spans="1:8" ht="15.75">
      <c r="A56" s="3" t="str">
        <f>'[100]Лист1'!$C$9</f>
        <v>51</v>
      </c>
      <c r="B56" s="3" t="str">
        <f>'[100]Лист1'!$D$15</f>
        <v>9A-0100654</v>
      </c>
      <c r="C56" s="11">
        <f t="shared" si="0"/>
        <v>74.397</v>
      </c>
      <c r="D56" s="5">
        <v>17.769418171395817</v>
      </c>
      <c r="E56" s="11">
        <f t="shared" si="1"/>
        <v>74.397</v>
      </c>
      <c r="F56" s="6">
        <v>17.769418171395817</v>
      </c>
      <c r="G56" s="13">
        <f t="shared" si="2"/>
        <v>0</v>
      </c>
      <c r="H56" s="8"/>
    </row>
    <row r="57" spans="1:8" ht="15.75">
      <c r="A57" s="3" t="str">
        <f>'[101]Лист1'!$C$9</f>
        <v>52</v>
      </c>
      <c r="B57" s="3" t="str">
        <f>'[101]Лист1'!$D$15</f>
        <v>9A-0100657</v>
      </c>
      <c r="C57" s="11">
        <f t="shared" si="0"/>
        <v>56.727</v>
      </c>
      <c r="D57" s="5">
        <v>13.549011177987962</v>
      </c>
      <c r="E57" s="11">
        <f t="shared" si="1"/>
        <v>59.544</v>
      </c>
      <c r="F57" s="6">
        <v>14.221840068787618</v>
      </c>
      <c r="G57" s="13">
        <f t="shared" si="2"/>
        <v>0.6728288907996554</v>
      </c>
      <c r="H57" s="8"/>
    </row>
    <row r="58" spans="1:8" ht="15.75">
      <c r="A58" s="3" t="str">
        <f>'[102]Лист1'!$C$9</f>
        <v>53</v>
      </c>
      <c r="B58" s="3" t="str">
        <f>'[102]Лист1'!$D$15</f>
        <v>9A-0100673</v>
      </c>
      <c r="C58" s="11">
        <f t="shared" si="0"/>
        <v>97.485</v>
      </c>
      <c r="D58" s="5">
        <v>23.283892232731443</v>
      </c>
      <c r="E58" s="11">
        <f t="shared" si="1"/>
        <v>102.089</v>
      </c>
      <c r="F58" s="6">
        <v>24.383538740804433</v>
      </c>
      <c r="G58" s="13">
        <f t="shared" si="2"/>
        <v>1.0996465080729898</v>
      </c>
      <c r="H58" s="8"/>
    </row>
    <row r="59" spans="1:8" ht="15.75">
      <c r="A59" s="3" t="str">
        <f>'[103]Лист1'!$C$9</f>
        <v>54</v>
      </c>
      <c r="B59" s="3" t="str">
        <f>'[103]Лист1'!$D$15</f>
        <v>9A-0100584</v>
      </c>
      <c r="C59" s="11">
        <f t="shared" si="0"/>
        <v>96.75</v>
      </c>
      <c r="D59" s="5">
        <v>23.108340498710234</v>
      </c>
      <c r="E59" s="11">
        <f t="shared" si="1"/>
        <v>101.47</v>
      </c>
      <c r="F59" s="6">
        <v>24.235693130792015</v>
      </c>
      <c r="G59" s="13">
        <f t="shared" si="2"/>
        <v>1.1273526320817808</v>
      </c>
      <c r="H59" s="8"/>
    </row>
    <row r="60" spans="1:8" ht="15.75">
      <c r="A60" s="3" t="str">
        <f>'[104]Лист1'!$C$9</f>
        <v>55</v>
      </c>
      <c r="B60" s="3" t="str">
        <f>'[104]Лист1'!$D$15</f>
        <v>9A-0100635</v>
      </c>
      <c r="C60" s="11">
        <f t="shared" si="0"/>
        <v>73.93</v>
      </c>
      <c r="D60" s="5">
        <v>17.657877137670777</v>
      </c>
      <c r="E60" s="11">
        <f t="shared" si="1"/>
        <v>75.391</v>
      </c>
      <c r="F60" s="6">
        <v>18.006830992643547</v>
      </c>
      <c r="G60" s="13">
        <f t="shared" si="2"/>
        <v>0.34895385497276976</v>
      </c>
      <c r="H60" s="8"/>
    </row>
    <row r="61" spans="1:8" ht="15.75">
      <c r="A61" s="3" t="str">
        <f>'[105]Лист1'!$C$9</f>
        <v>56</v>
      </c>
      <c r="B61" s="3" t="str">
        <f>'[105]Лист1'!$D$15</f>
        <v>9A-0100643</v>
      </c>
      <c r="C61" s="11">
        <f t="shared" si="0"/>
        <v>45.544</v>
      </c>
      <c r="D61" s="5">
        <v>10.877997516002674</v>
      </c>
      <c r="E61" s="11">
        <f t="shared" si="1"/>
        <v>48.571</v>
      </c>
      <c r="F61" s="6">
        <v>11.600984045094105</v>
      </c>
      <c r="G61" s="13">
        <f t="shared" si="2"/>
        <v>0.7229865290914308</v>
      </c>
      <c r="H61" s="8"/>
    </row>
    <row r="62" spans="1:8" ht="15.75">
      <c r="A62" s="3" t="str">
        <f>'[106]Лист1'!$C$9</f>
        <v>57</v>
      </c>
      <c r="B62" s="3" t="str">
        <f>'[106]Лист1'!$D$15</f>
        <v>9A-0100518</v>
      </c>
      <c r="C62" s="11">
        <f t="shared" si="0"/>
        <v>47.37</v>
      </c>
      <c r="D62" s="5">
        <v>11.314130123244482</v>
      </c>
      <c r="E62" s="11">
        <f t="shared" si="1"/>
        <v>50.733</v>
      </c>
      <c r="F62" s="6">
        <v>12.117368873602752</v>
      </c>
      <c r="G62" s="13">
        <f t="shared" si="2"/>
        <v>0.8032387503582701</v>
      </c>
      <c r="H62" s="8"/>
    </row>
    <row r="63" spans="1:8" ht="15.75">
      <c r="A63" s="3" t="str">
        <f>'[107]Лист1'!$C$9</f>
        <v>58</v>
      </c>
      <c r="B63" s="3" t="str">
        <f>'[107]Лист1'!$D$15</f>
        <v>9A-0100777</v>
      </c>
      <c r="C63" s="11">
        <f t="shared" si="0"/>
        <v>56.668</v>
      </c>
      <c r="D63" s="5">
        <v>13.53491927008694</v>
      </c>
      <c r="E63" s="11">
        <f t="shared" si="1"/>
        <v>59.47</v>
      </c>
      <c r="F63" s="6">
        <v>14.204165472437184</v>
      </c>
      <c r="G63" s="13">
        <f t="shared" si="2"/>
        <v>0.6692462023502443</v>
      </c>
      <c r="H63" s="8"/>
    </row>
    <row r="64" spans="1:8" ht="15.75">
      <c r="A64" s="3" t="str">
        <f>'[108]Лист1'!$C$9</f>
        <v>59</v>
      </c>
      <c r="B64" s="3" t="str">
        <f>'[108]Лист1'!$D$15</f>
        <v>9A-0100651</v>
      </c>
      <c r="C64" s="11">
        <f t="shared" si="0"/>
        <v>37.958</v>
      </c>
      <c r="D64" s="5">
        <v>9.06611254418649</v>
      </c>
      <c r="E64" s="11">
        <f t="shared" si="1"/>
        <v>40.073</v>
      </c>
      <c r="F64" s="6">
        <v>9.571271615553645</v>
      </c>
      <c r="G64" s="13">
        <f t="shared" si="2"/>
        <v>0.5051590713671548</v>
      </c>
      <c r="H64" s="8"/>
    </row>
    <row r="65" spans="1:8" ht="15.75">
      <c r="A65" s="3" t="str">
        <f>'[110]Лист1'!$C$9</f>
        <v>60</v>
      </c>
      <c r="B65" s="3" t="str">
        <f>'[110]Лист1'!$D$15</f>
        <v>9A-0100728</v>
      </c>
      <c r="C65" s="11">
        <f t="shared" si="0"/>
        <v>0</v>
      </c>
      <c r="D65" s="5">
        <v>0</v>
      </c>
      <c r="E65" s="11">
        <f t="shared" si="1"/>
        <v>0</v>
      </c>
      <c r="F65" s="6">
        <v>0</v>
      </c>
      <c r="G65" s="13">
        <f t="shared" si="2"/>
        <v>0</v>
      </c>
      <c r="H65" s="8">
        <v>0.975</v>
      </c>
    </row>
    <row r="66" spans="1:8" ht="15.75">
      <c r="A66" s="3" t="str">
        <f>'[111]Лист1'!$C$9</f>
        <v>61</v>
      </c>
      <c r="B66" s="3" t="str">
        <f>'[111]Лист1'!$D$15</f>
        <v>9A-0100544</v>
      </c>
      <c r="C66" s="11">
        <f t="shared" si="0"/>
        <v>37.853</v>
      </c>
      <c r="D66" s="5">
        <v>9.041033725040604</v>
      </c>
      <c r="E66" s="11">
        <f t="shared" si="1"/>
        <v>37.853</v>
      </c>
      <c r="F66" s="6">
        <v>9.041033725040604</v>
      </c>
      <c r="G66" s="13">
        <f t="shared" si="2"/>
        <v>0</v>
      </c>
      <c r="H66" s="8"/>
    </row>
    <row r="67" spans="1:8" ht="15.75">
      <c r="A67" s="3" t="str">
        <f>'[112]Лист1'!$C$9</f>
        <v>62</v>
      </c>
      <c r="B67" s="3" t="str">
        <f>'[112]Лист1'!$D$15</f>
        <v>9A-0100770</v>
      </c>
      <c r="C67" s="11">
        <f t="shared" si="0"/>
        <v>96.831</v>
      </c>
      <c r="D67" s="5">
        <v>23.12768701633706</v>
      </c>
      <c r="E67" s="11">
        <f t="shared" si="1"/>
        <v>102.585</v>
      </c>
      <c r="F67" s="6">
        <v>24.50200630553167</v>
      </c>
      <c r="G67" s="13">
        <f t="shared" si="2"/>
        <v>1.3743192891946094</v>
      </c>
      <c r="H67" s="8"/>
    </row>
    <row r="68" spans="1:8" ht="15.75">
      <c r="A68" s="3" t="str">
        <f>'[113]Лист1'!$C$9</f>
        <v>63</v>
      </c>
      <c r="B68" s="3" t="str">
        <f>'[113]Лист1'!$D$15</f>
        <v>9A-0100507</v>
      </c>
      <c r="C68" s="11">
        <f t="shared" si="0"/>
        <v>107.061</v>
      </c>
      <c r="D68" s="5">
        <v>25.571080538836345</v>
      </c>
      <c r="E68" s="11">
        <f t="shared" si="1"/>
        <v>113.503</v>
      </c>
      <c r="F68" s="6">
        <v>27.109725804910674</v>
      </c>
      <c r="G68" s="13">
        <f t="shared" si="2"/>
        <v>1.5386452660743295</v>
      </c>
      <c r="H68" s="8"/>
    </row>
    <row r="69" spans="1:8" ht="15.75">
      <c r="A69" s="3" t="str">
        <f>'[114]Лист1'!$C$9</f>
        <v>64</v>
      </c>
      <c r="B69" s="3" t="str">
        <f>'[114]Лист1'!$D$15</f>
        <v>9A-0100650</v>
      </c>
      <c r="C69" s="11">
        <f t="shared" si="0"/>
        <v>76.857</v>
      </c>
      <c r="D69" s="5">
        <v>18.356979077099457</v>
      </c>
      <c r="E69" s="11">
        <f t="shared" si="1"/>
        <v>81.209</v>
      </c>
      <c r="F69" s="6">
        <v>19.39643641922232</v>
      </c>
      <c r="G69" s="13">
        <f t="shared" si="2"/>
        <v>1.0394573421228621</v>
      </c>
      <c r="H69" s="8"/>
    </row>
    <row r="70" spans="1:8" ht="15.75">
      <c r="A70" s="3" t="str">
        <f>'[152]Лист1'!$C$9</f>
        <v>65</v>
      </c>
      <c r="B70" s="3" t="str">
        <f>'[152]Лист1'!$D$15</f>
        <v>9A-0100535</v>
      </c>
      <c r="C70" s="11">
        <f t="shared" si="0"/>
        <v>47.53</v>
      </c>
      <c r="D70" s="5">
        <v>11.352345466704882</v>
      </c>
      <c r="E70" s="11">
        <f t="shared" si="1"/>
        <v>50.208</v>
      </c>
      <c r="F70" s="6">
        <v>11.991974777873317</v>
      </c>
      <c r="G70" s="13">
        <f t="shared" si="2"/>
        <v>0.6396293111684344</v>
      </c>
      <c r="H70" s="8"/>
    </row>
    <row r="71" spans="1:8" ht="15.75">
      <c r="A71" s="3" t="str">
        <f>'[115]Лист1'!$C$9</f>
        <v>66</v>
      </c>
      <c r="B71" s="3" t="str">
        <f>'[115]Лист1'!$D$15</f>
        <v>9A-0100652</v>
      </c>
      <c r="C71" s="11">
        <f aca="true" t="shared" si="3" ref="C71:C134">D71*4.1868</f>
        <v>39.077</v>
      </c>
      <c r="D71" s="5">
        <v>9.333381102512659</v>
      </c>
      <c r="E71" s="11">
        <f aca="true" t="shared" si="4" ref="E71:E134">F71*4.1868</f>
        <v>39.077</v>
      </c>
      <c r="F71" s="6">
        <v>9.333381102512659</v>
      </c>
      <c r="G71" s="13">
        <f aca="true" t="shared" si="5" ref="G71:G134">F71-D71</f>
        <v>0</v>
      </c>
      <c r="H71" s="8"/>
    </row>
    <row r="72" spans="1:8" ht="15.75">
      <c r="A72" s="3" t="str">
        <f>'[116]Лист1'!$C$9</f>
        <v>67</v>
      </c>
      <c r="B72" s="3" t="str">
        <f>'[116]Лист1'!$D$15</f>
        <v>9A-0100508</v>
      </c>
      <c r="C72" s="11">
        <f t="shared" si="3"/>
        <v>3.029</v>
      </c>
      <c r="D72" s="5">
        <v>0.7234642208846852</v>
      </c>
      <c r="E72" s="11">
        <f t="shared" si="4"/>
        <v>3.0270563999999998</v>
      </c>
      <c r="F72" s="6">
        <v>0.723</v>
      </c>
      <c r="G72" s="13">
        <f t="shared" si="5"/>
        <v>-0.00046422088468522915</v>
      </c>
      <c r="H72" s="8"/>
    </row>
    <row r="73" spans="1:8" ht="15.75">
      <c r="A73" s="3" t="str">
        <f>'[117]Лист1'!$C$9</f>
        <v>68</v>
      </c>
      <c r="B73" s="3" t="str">
        <f>'[117]Лист1'!$D$15</f>
        <v>9A-0100566</v>
      </c>
      <c r="C73" s="11">
        <f t="shared" si="3"/>
        <v>68.762</v>
      </c>
      <c r="D73" s="5">
        <v>16.423521543899877</v>
      </c>
      <c r="E73" s="11">
        <f t="shared" si="4"/>
        <v>72.58</v>
      </c>
      <c r="F73" s="6">
        <v>17.335435177223655</v>
      </c>
      <c r="G73" s="13">
        <f t="shared" si="5"/>
        <v>0.9119136333237776</v>
      </c>
      <c r="H73" s="8"/>
    </row>
    <row r="74" spans="1:8" ht="15.75">
      <c r="A74" s="3" t="str">
        <f>'[118]Лист1'!$C$9</f>
        <v>69</v>
      </c>
      <c r="B74" s="3" t="str">
        <f>'[118]Лист1'!$D$15</f>
        <v>9A-0100523</v>
      </c>
      <c r="C74" s="11">
        <f t="shared" si="3"/>
        <v>33.141</v>
      </c>
      <c r="D74" s="5">
        <v>7.915591860131843</v>
      </c>
      <c r="E74" s="11">
        <f t="shared" si="4"/>
        <v>36.757</v>
      </c>
      <c r="F74" s="6">
        <v>8.779258622336869</v>
      </c>
      <c r="G74" s="13">
        <f t="shared" si="5"/>
        <v>0.8636667622050256</v>
      </c>
      <c r="H74" s="8"/>
    </row>
    <row r="75" spans="1:8" ht="15.75">
      <c r="A75" s="3" t="str">
        <f>'[120]Лист1'!$C$9</f>
        <v>70</v>
      </c>
      <c r="B75" s="3" t="str">
        <f>'[120]Лист1'!$D$15</f>
        <v>9A-0100624</v>
      </c>
      <c r="C75" s="11">
        <f t="shared" si="3"/>
        <v>55.111</v>
      </c>
      <c r="D75" s="5">
        <v>13.163036209037928</v>
      </c>
      <c r="E75" s="11">
        <f t="shared" si="4"/>
        <v>58.415</v>
      </c>
      <c r="F75" s="6">
        <v>13.952183051495176</v>
      </c>
      <c r="G75" s="13">
        <f t="shared" si="5"/>
        <v>0.7891468424572476</v>
      </c>
      <c r="H75" s="8"/>
    </row>
    <row r="76" spans="1:8" ht="15.75">
      <c r="A76" s="3" t="str">
        <f>'[121]Лист1'!$C$9</f>
        <v>71</v>
      </c>
      <c r="B76" s="3" t="str">
        <f>'[121]Лист1'!$D$15</f>
        <v>9A-0100555</v>
      </c>
      <c r="C76" s="11">
        <f t="shared" si="3"/>
        <v>41.803</v>
      </c>
      <c r="D76" s="5">
        <v>9.984475016719212</v>
      </c>
      <c r="E76" s="11">
        <f t="shared" si="4"/>
        <v>43.235</v>
      </c>
      <c r="F76" s="6">
        <v>10.326502340689787</v>
      </c>
      <c r="G76" s="13">
        <f t="shared" si="5"/>
        <v>0.34202732397057467</v>
      </c>
      <c r="H76" s="8"/>
    </row>
    <row r="77" spans="1:8" ht="15.75">
      <c r="A77" s="3" t="str">
        <f>'[122]Лист1'!$C$9</f>
        <v>72</v>
      </c>
      <c r="B77" s="3" t="str">
        <f>'[122]Лист1'!$D$15</f>
        <v>9A-0100737</v>
      </c>
      <c r="C77" s="11">
        <f t="shared" si="3"/>
        <v>22.8641148</v>
      </c>
      <c r="D77" s="5">
        <v>5.461</v>
      </c>
      <c r="E77" s="11">
        <f t="shared" si="4"/>
        <v>24.196</v>
      </c>
      <c r="F77" s="6">
        <v>5.779115314798893</v>
      </c>
      <c r="G77" s="13">
        <f t="shared" si="5"/>
        <v>0.31811531479889243</v>
      </c>
      <c r="H77" s="8"/>
    </row>
    <row r="78" spans="1:8" ht="15.75">
      <c r="A78" s="3" t="str">
        <f>'[123]Лист1'!$C$9</f>
        <v>73</v>
      </c>
      <c r="B78" s="3" t="str">
        <f>'[123]Лист1'!$D$15</f>
        <v>9A-0100701</v>
      </c>
      <c r="C78" s="11">
        <f t="shared" si="3"/>
        <v>18.154</v>
      </c>
      <c r="D78" s="5">
        <v>4.336008407375561</v>
      </c>
      <c r="E78" s="11">
        <f t="shared" si="4"/>
        <v>18.154</v>
      </c>
      <c r="F78" s="6">
        <v>4.336008407375561</v>
      </c>
      <c r="G78" s="13">
        <f t="shared" si="5"/>
        <v>0</v>
      </c>
      <c r="H78" s="8"/>
    </row>
    <row r="79" spans="1:8" ht="15.75">
      <c r="A79" s="3" t="str">
        <f>'[124]Лист1'!$C$9</f>
        <v>74</v>
      </c>
      <c r="B79" s="3" t="str">
        <f>'[124]Лист1'!$D$15</f>
        <v>9A-0100711</v>
      </c>
      <c r="C79" s="11">
        <f t="shared" si="3"/>
        <v>22.33</v>
      </c>
      <c r="D79" s="5">
        <v>5.333428871691984</v>
      </c>
      <c r="E79" s="11">
        <f t="shared" si="4"/>
        <v>22.33</v>
      </c>
      <c r="F79" s="6">
        <v>5.333428871691984</v>
      </c>
      <c r="G79" s="13">
        <f t="shared" si="5"/>
        <v>0</v>
      </c>
      <c r="H79" s="8"/>
    </row>
    <row r="80" spans="1:8" ht="15.75">
      <c r="A80" s="3" t="str">
        <f>'[125]Лист1'!$C$9</f>
        <v>75</v>
      </c>
      <c r="B80" s="3" t="str">
        <f>'[125]Лист1'!$D$15</f>
        <v>9A-0100556</v>
      </c>
      <c r="C80" s="11">
        <f t="shared" si="3"/>
        <v>78.235</v>
      </c>
      <c r="D80" s="5">
        <v>18.686108722652147</v>
      </c>
      <c r="E80" s="11">
        <f t="shared" si="4"/>
        <v>82.839</v>
      </c>
      <c r="F80" s="6">
        <v>19.785755230725137</v>
      </c>
      <c r="G80" s="13">
        <f t="shared" si="5"/>
        <v>1.0996465080729898</v>
      </c>
      <c r="H80" s="8"/>
    </row>
    <row r="81" spans="1:8" ht="15.75">
      <c r="A81" s="3" t="str">
        <f>'[126]Лист1'!$C$9</f>
        <v>76</v>
      </c>
      <c r="B81" s="3" t="str">
        <f>'[126]Лист1'!$D$15</f>
        <v>9A-0100419</v>
      </c>
      <c r="C81" s="11">
        <f t="shared" si="3"/>
        <v>10.92</v>
      </c>
      <c r="D81" s="5">
        <v>2.608197191172256</v>
      </c>
      <c r="E81" s="11">
        <f t="shared" si="4"/>
        <v>10.92</v>
      </c>
      <c r="F81" s="6">
        <v>2.608197191172256</v>
      </c>
      <c r="G81" s="13">
        <f t="shared" si="5"/>
        <v>0</v>
      </c>
      <c r="H81" s="8"/>
    </row>
    <row r="82" spans="1:8" ht="15.75">
      <c r="A82" s="3" t="str">
        <f>'[127]Лист1'!$C$9</f>
        <v>77</v>
      </c>
      <c r="B82" s="3" t="str">
        <f>'[127]Лист1'!$D$15</f>
        <v>9A-0100391</v>
      </c>
      <c r="C82" s="11">
        <f t="shared" si="3"/>
        <v>60.081</v>
      </c>
      <c r="D82" s="5">
        <v>14.350100315276585</v>
      </c>
      <c r="E82" s="11">
        <f t="shared" si="4"/>
        <v>62.276</v>
      </c>
      <c r="F82" s="6">
        <v>14.874367058373938</v>
      </c>
      <c r="G82" s="13">
        <f t="shared" si="5"/>
        <v>0.5242667430973533</v>
      </c>
      <c r="H82" s="8"/>
    </row>
    <row r="83" spans="1:8" ht="15.75">
      <c r="A83" s="3" t="str">
        <f>'[128]Лист1'!$C$9</f>
        <v>78</v>
      </c>
      <c r="B83" s="3" t="str">
        <f>'[128]Лист1'!$D$15</f>
        <v>9A-0100524</v>
      </c>
      <c r="C83" s="11">
        <f t="shared" si="3"/>
        <v>27.518</v>
      </c>
      <c r="D83" s="5">
        <v>6.572561383395434</v>
      </c>
      <c r="E83" s="11">
        <f t="shared" si="4"/>
        <v>27.518</v>
      </c>
      <c r="F83" s="6">
        <v>6.572561383395434</v>
      </c>
      <c r="G83" s="13">
        <f t="shared" si="5"/>
        <v>0</v>
      </c>
      <c r="H83" s="8"/>
    </row>
    <row r="84" spans="1:8" ht="15.75">
      <c r="A84" s="3" t="str">
        <f>'[129]Лист1'!$C$9</f>
        <v>79</v>
      </c>
      <c r="B84" s="3" t="str">
        <f>'[129]Лист1'!$D$15</f>
        <v>9A-0100632</v>
      </c>
      <c r="C84" s="11">
        <f t="shared" si="3"/>
        <v>64.2</v>
      </c>
      <c r="D84" s="5">
        <v>15.333906563485241</v>
      </c>
      <c r="E84" s="11">
        <f t="shared" si="4"/>
        <v>67.937</v>
      </c>
      <c r="F84" s="6">
        <v>16.22647367918219</v>
      </c>
      <c r="G84" s="13">
        <f t="shared" si="5"/>
        <v>0.8925671156969504</v>
      </c>
      <c r="H84" s="8"/>
    </row>
    <row r="85" spans="1:8" ht="15.75">
      <c r="A85" s="3" t="str">
        <f>'[131]Лист1'!$C$9</f>
        <v>80</v>
      </c>
      <c r="B85" s="3" t="str">
        <f>'[131]Лист1'!$D$15</f>
        <v>9A-0100578</v>
      </c>
      <c r="C85" s="11">
        <f t="shared" si="3"/>
        <v>47.795</v>
      </c>
      <c r="D85" s="5">
        <v>11.415639629311169</v>
      </c>
      <c r="E85" s="11">
        <f t="shared" si="4"/>
        <v>47.795</v>
      </c>
      <c r="F85" s="6">
        <v>11.415639629311169</v>
      </c>
      <c r="G85" s="13">
        <f t="shared" si="5"/>
        <v>0</v>
      </c>
      <c r="H85" s="8"/>
    </row>
    <row r="86" spans="1:8" ht="15.75">
      <c r="A86" s="3" t="str">
        <f>'[132]Лист1'!$C$9</f>
        <v>81</v>
      </c>
      <c r="B86" s="3" t="str">
        <f>'[132]Лист1'!$D$15</f>
        <v>9A-0100618</v>
      </c>
      <c r="C86" s="11">
        <f t="shared" si="3"/>
        <v>0</v>
      </c>
      <c r="D86" s="5">
        <v>0</v>
      </c>
      <c r="E86" s="11">
        <f t="shared" si="4"/>
        <v>0</v>
      </c>
      <c r="F86" s="6">
        <v>0</v>
      </c>
      <c r="G86" s="13">
        <f t="shared" si="5"/>
        <v>0</v>
      </c>
      <c r="H86" s="8">
        <v>0.8999999999999999</v>
      </c>
    </row>
    <row r="87" spans="1:8" ht="15.75">
      <c r="A87" s="3" t="str">
        <f>'[133]Лист1'!$C$9</f>
        <v>82</v>
      </c>
      <c r="B87" s="3" t="str">
        <f>'[133]Лист1'!$D$15</f>
        <v>9A-0100557</v>
      </c>
      <c r="C87" s="11">
        <f t="shared" si="3"/>
        <v>0</v>
      </c>
      <c r="D87" s="5">
        <v>0</v>
      </c>
      <c r="E87" s="11">
        <f t="shared" si="4"/>
        <v>0</v>
      </c>
      <c r="F87" s="6">
        <v>0</v>
      </c>
      <c r="G87" s="13">
        <f t="shared" si="5"/>
        <v>0</v>
      </c>
      <c r="H87" s="8">
        <v>0.5685</v>
      </c>
    </row>
    <row r="88" spans="1:8" ht="15.75">
      <c r="A88" s="3" t="str">
        <f>'[134]Лист1'!$C$9</f>
        <v>83</v>
      </c>
      <c r="B88" s="3" t="str">
        <f>'[134]Лист1'!$D$15</f>
        <v>9A-0100472</v>
      </c>
      <c r="C88" s="11">
        <f t="shared" si="3"/>
        <v>61.996</v>
      </c>
      <c r="D88" s="5">
        <v>14.807490207318239</v>
      </c>
      <c r="E88" s="11">
        <f t="shared" si="4"/>
        <v>65.768</v>
      </c>
      <c r="F88" s="6">
        <v>15.708416929397155</v>
      </c>
      <c r="G88" s="13">
        <f t="shared" si="5"/>
        <v>0.9009267220789159</v>
      </c>
      <c r="H88" s="8"/>
    </row>
    <row r="89" spans="1:8" ht="15.75">
      <c r="A89" s="3" t="str">
        <f>'[135]Лист1'!$C$9</f>
        <v>84</v>
      </c>
      <c r="B89" s="3" t="str">
        <f>'[135]Лист1'!$D$15</f>
        <v>9A-0100552</v>
      </c>
      <c r="C89" s="11">
        <f t="shared" si="3"/>
        <v>73.38</v>
      </c>
      <c r="D89" s="5">
        <v>17.52651189452565</v>
      </c>
      <c r="E89" s="11">
        <f t="shared" si="4"/>
        <v>76.35</v>
      </c>
      <c r="F89" s="6">
        <v>18.235884207509315</v>
      </c>
      <c r="G89" s="13">
        <f t="shared" si="5"/>
        <v>0.709372312983664</v>
      </c>
      <c r="H89" s="8"/>
    </row>
    <row r="90" spans="1:8" ht="15.75">
      <c r="A90" s="3" t="str">
        <f>'[136]Лист1'!$C$9</f>
        <v>85</v>
      </c>
      <c r="B90" s="3" t="str">
        <f>'[136]Лист1'!$D$15</f>
        <v>9A-0100542</v>
      </c>
      <c r="C90" s="11">
        <f t="shared" si="3"/>
        <v>32.492</v>
      </c>
      <c r="D90" s="5">
        <v>7.760580873220598</v>
      </c>
      <c r="E90" s="11">
        <f t="shared" si="4"/>
        <v>36.356</v>
      </c>
      <c r="F90" s="6">
        <v>8.683481417789244</v>
      </c>
      <c r="G90" s="13">
        <f t="shared" si="5"/>
        <v>0.9229005445686456</v>
      </c>
      <c r="H90" s="8"/>
    </row>
    <row r="91" spans="1:8" ht="15.75">
      <c r="A91" s="3" t="str">
        <f>'[137]Лист1'!$C$9</f>
        <v>86</v>
      </c>
      <c r="B91" s="3" t="str">
        <f>'[137]Лист1'!$D$15</f>
        <v>9A-0100530</v>
      </c>
      <c r="C91" s="11">
        <f t="shared" si="3"/>
        <v>59.226</v>
      </c>
      <c r="D91" s="5">
        <v>14.145887073660075</v>
      </c>
      <c r="E91" s="11">
        <f t="shared" si="4"/>
        <v>62.556</v>
      </c>
      <c r="F91" s="6">
        <v>14.941243909429636</v>
      </c>
      <c r="G91" s="13">
        <f t="shared" si="5"/>
        <v>0.7953568357695602</v>
      </c>
      <c r="H91" s="8"/>
    </row>
    <row r="92" spans="1:8" ht="15.75">
      <c r="A92" s="3" t="str">
        <f>'[138]Лист1'!$C$9</f>
        <v>87</v>
      </c>
      <c r="B92" s="3" t="str">
        <f>'[138]Лист1'!$D$15</f>
        <v>9A-0100614</v>
      </c>
      <c r="C92" s="11">
        <f t="shared" si="3"/>
        <v>18.741</v>
      </c>
      <c r="D92" s="5">
        <v>4.476210948695901</v>
      </c>
      <c r="E92" s="11">
        <f t="shared" si="4"/>
        <v>19.066</v>
      </c>
      <c r="F92" s="6">
        <v>4.553835865099837</v>
      </c>
      <c r="G92" s="13">
        <f t="shared" si="5"/>
        <v>0.07762491640393598</v>
      </c>
      <c r="H92" s="8"/>
    </row>
    <row r="93" spans="1:8" ht="15.75">
      <c r="A93" s="3" t="str">
        <f>'[139]Лист1'!$C$9</f>
        <v>88</v>
      </c>
      <c r="B93" s="3" t="str">
        <f>'[139]Лист1'!$D$15</f>
        <v>9A-0100563</v>
      </c>
      <c r="C93" s="11">
        <f t="shared" si="3"/>
        <v>14.583</v>
      </c>
      <c r="D93" s="5">
        <v>3.4830897105187733</v>
      </c>
      <c r="E93" s="11">
        <f t="shared" si="4"/>
        <v>14.583</v>
      </c>
      <c r="F93" s="6">
        <v>3.4830897105187733</v>
      </c>
      <c r="G93" s="13">
        <f t="shared" si="5"/>
        <v>0</v>
      </c>
      <c r="H93" s="8"/>
    </row>
    <row r="94" spans="1:8" ht="15.75">
      <c r="A94" s="3" t="str">
        <f>'[140]Лист1'!$C$9</f>
        <v>89</v>
      </c>
      <c r="B94" s="3" t="str">
        <f>'[140]Лист1'!$D$15</f>
        <v>9A-0100559</v>
      </c>
      <c r="C94" s="11">
        <f t="shared" si="3"/>
        <v>136.062</v>
      </c>
      <c r="D94" s="5">
        <v>32.49785038693036</v>
      </c>
      <c r="E94" s="11">
        <f t="shared" si="4"/>
        <v>143.735</v>
      </c>
      <c r="F94" s="6">
        <v>34.33051495175313</v>
      </c>
      <c r="G94" s="13">
        <f t="shared" si="5"/>
        <v>1.832664564822771</v>
      </c>
      <c r="H94" s="8"/>
    </row>
    <row r="95" spans="1:8" ht="15.75">
      <c r="A95" s="3" t="str">
        <f>'[142]Лист1'!$C$9</f>
        <v>90</v>
      </c>
      <c r="B95" s="3" t="str">
        <f>'[142]Лист1'!$D$15</f>
        <v>9A-0100661</v>
      </c>
      <c r="C95" s="11">
        <f t="shared" si="3"/>
        <v>80.997</v>
      </c>
      <c r="D95" s="5">
        <v>19.34580108913729</v>
      </c>
      <c r="E95" s="11">
        <f t="shared" si="4"/>
        <v>86.53</v>
      </c>
      <c r="F95" s="6">
        <v>20.667335435177225</v>
      </c>
      <c r="G95" s="13">
        <f t="shared" si="5"/>
        <v>1.321534346039936</v>
      </c>
      <c r="H95" s="8"/>
    </row>
    <row r="96" spans="1:8" ht="15.75">
      <c r="A96" s="3" t="str">
        <f>'[143]Лист1'!$C$9</f>
        <v>91</v>
      </c>
      <c r="B96" s="3" t="str">
        <f>'[143]Лист1'!$D$15</f>
        <v>9A-0100622</v>
      </c>
      <c r="C96" s="11">
        <f t="shared" si="3"/>
        <v>66.628</v>
      </c>
      <c r="D96" s="5">
        <v>15.9138244004968</v>
      </c>
      <c r="E96" s="11">
        <f t="shared" si="4"/>
        <v>70.084</v>
      </c>
      <c r="F96" s="6">
        <v>16.739275819241428</v>
      </c>
      <c r="G96" s="13">
        <f t="shared" si="5"/>
        <v>0.8254514187446276</v>
      </c>
      <c r="H96" s="8"/>
    </row>
    <row r="97" spans="1:8" ht="15.75">
      <c r="A97" s="3" t="str">
        <f>'[144]Лист1'!$C$9</f>
        <v>92</v>
      </c>
      <c r="B97" s="3" t="str">
        <f>'[144]Лист1'!$D$15</f>
        <v>9A-0100690</v>
      </c>
      <c r="C97" s="11">
        <f t="shared" si="3"/>
        <v>55.214</v>
      </c>
      <c r="D97" s="5">
        <v>13.18763733639056</v>
      </c>
      <c r="E97" s="11">
        <f t="shared" si="4"/>
        <v>55.214</v>
      </c>
      <c r="F97" s="6">
        <v>13.18763733639056</v>
      </c>
      <c r="G97" s="13">
        <f t="shared" si="5"/>
        <v>0</v>
      </c>
      <c r="H97" s="8"/>
    </row>
    <row r="98" spans="1:8" ht="15.75">
      <c r="A98" s="3" t="str">
        <f>'[145]Лист1'!$C$9</f>
        <v>93</v>
      </c>
      <c r="B98" s="3" t="str">
        <f>'[145]Лист1'!$D$15</f>
        <v>9A-0100683</v>
      </c>
      <c r="C98" s="11">
        <f t="shared" si="3"/>
        <v>65.157</v>
      </c>
      <c r="D98" s="5">
        <v>15.562482086557752</v>
      </c>
      <c r="E98" s="11">
        <f t="shared" si="4"/>
        <v>68.774</v>
      </c>
      <c r="F98" s="6">
        <v>16.426387694659407</v>
      </c>
      <c r="G98" s="13">
        <f t="shared" si="5"/>
        <v>0.8639056081016552</v>
      </c>
      <c r="H98" s="8"/>
    </row>
    <row r="99" spans="1:8" ht="15.75">
      <c r="A99" s="3" t="str">
        <f>'[146]Лист1'!$C$9</f>
        <v>94</v>
      </c>
      <c r="B99" s="3" t="str">
        <f>'[146]Лист1'!$D$15</f>
        <v>9A-0100642</v>
      </c>
      <c r="C99" s="11">
        <f t="shared" si="3"/>
        <v>64.942</v>
      </c>
      <c r="D99" s="5">
        <v>15.51113021878284</v>
      </c>
      <c r="E99" s="11">
        <f t="shared" si="4"/>
        <v>68.727</v>
      </c>
      <c r="F99" s="6">
        <v>16.415161937517915</v>
      </c>
      <c r="G99" s="13">
        <f t="shared" si="5"/>
        <v>0.9040317187350748</v>
      </c>
      <c r="H99" s="8"/>
    </row>
    <row r="100" spans="1:8" ht="15.75">
      <c r="A100" s="3" t="str">
        <f>'[147]Лист1'!$C$9</f>
        <v>95</v>
      </c>
      <c r="B100" s="3" t="str">
        <f>'[147]Лист1'!$D$15</f>
        <v>9A-0100644</v>
      </c>
      <c r="C100" s="11">
        <f t="shared" si="3"/>
        <v>0</v>
      </c>
      <c r="D100" s="5">
        <v>0</v>
      </c>
      <c r="E100" s="11">
        <f t="shared" si="4"/>
        <v>0</v>
      </c>
      <c r="F100" s="6">
        <v>0</v>
      </c>
      <c r="G100" s="13">
        <f t="shared" si="5"/>
        <v>0</v>
      </c>
      <c r="H100" s="8"/>
    </row>
    <row r="101" spans="1:8" ht="15.75">
      <c r="A101" s="3" t="str">
        <f>'[148]Лист1'!$C$9</f>
        <v>96</v>
      </c>
      <c r="B101" s="3" t="str">
        <f>'[148]Лист1'!$D$15</f>
        <v>9A-0100629</v>
      </c>
      <c r="C101" s="11">
        <f t="shared" si="3"/>
        <v>95.7</v>
      </c>
      <c r="D101" s="5">
        <v>22.857552307251364</v>
      </c>
      <c r="E101" s="11">
        <f t="shared" si="4"/>
        <v>100.71400000000001</v>
      </c>
      <c r="F101" s="6">
        <v>24.05512563294163</v>
      </c>
      <c r="G101" s="13">
        <f t="shared" si="5"/>
        <v>1.1975733256902643</v>
      </c>
      <c r="H101" s="8"/>
    </row>
    <row r="102" spans="1:8" ht="15.75">
      <c r="A102" s="3" t="str">
        <f>'[149]Лист1'!$C$9</f>
        <v>97</v>
      </c>
      <c r="B102" s="3" t="str">
        <f>'[149]Лист1'!$D$15</f>
        <v>9A-0100695</v>
      </c>
      <c r="C102" s="11">
        <f t="shared" si="3"/>
        <v>29.508</v>
      </c>
      <c r="D102" s="5">
        <v>7.04786471768415</v>
      </c>
      <c r="E102" s="11">
        <f t="shared" si="4"/>
        <v>29.556</v>
      </c>
      <c r="F102" s="6">
        <v>7.05932932072227</v>
      </c>
      <c r="G102" s="13">
        <f t="shared" si="5"/>
        <v>0.011464603038120025</v>
      </c>
      <c r="H102" s="8"/>
    </row>
    <row r="103" spans="1:8" ht="15.75">
      <c r="A103" s="3" t="str">
        <f>'[150]Лист1'!$C$9</f>
        <v>98</v>
      </c>
      <c r="B103" s="3" t="str">
        <f>'[150]Лист1'!$D$15</f>
        <v>9A-0100667</v>
      </c>
      <c r="C103" s="11">
        <f t="shared" si="3"/>
        <v>71.876</v>
      </c>
      <c r="D103" s="5">
        <v>17.1672876659979</v>
      </c>
      <c r="E103" s="11">
        <f t="shared" si="4"/>
        <v>76.369</v>
      </c>
      <c r="F103" s="6">
        <v>18.24042227954524</v>
      </c>
      <c r="G103" s="13">
        <f t="shared" si="5"/>
        <v>1.0731346135473387</v>
      </c>
      <c r="H103" s="8"/>
    </row>
    <row r="104" spans="1:8" ht="15.75">
      <c r="A104" s="3" t="str">
        <f>'[151]Лист1'!$C$9</f>
        <v>99</v>
      </c>
      <c r="B104" s="3" t="str">
        <f>'[151]Лист1'!$D$15</f>
        <v>9A-0100470</v>
      </c>
      <c r="C104" s="11">
        <f t="shared" si="3"/>
        <v>38.498</v>
      </c>
      <c r="D104" s="5">
        <v>9.195089328365338</v>
      </c>
      <c r="E104" s="11">
        <f t="shared" si="4"/>
        <v>38.498</v>
      </c>
      <c r="F104" s="6">
        <v>9.195089328365338</v>
      </c>
      <c r="G104" s="13">
        <f t="shared" si="5"/>
        <v>0</v>
      </c>
      <c r="H104" s="8"/>
    </row>
    <row r="105" spans="1:8" ht="15.75">
      <c r="A105" s="3" t="str">
        <f>'[3]Лист1'!$C$9</f>
        <v>100</v>
      </c>
      <c r="B105" s="3" t="str">
        <f>'[3]Лист1'!$D$15</f>
        <v>9A-0100467</v>
      </c>
      <c r="C105" s="11">
        <f t="shared" si="3"/>
        <v>44.81</v>
      </c>
      <c r="D105" s="5">
        <v>10.702684627878094</v>
      </c>
      <c r="E105" s="11">
        <f t="shared" si="4"/>
        <v>45.017</v>
      </c>
      <c r="F105" s="6">
        <v>10.752125728479985</v>
      </c>
      <c r="G105" s="13">
        <f t="shared" si="5"/>
        <v>0.04944110060189111</v>
      </c>
      <c r="H105" s="8"/>
    </row>
    <row r="106" spans="1:8" ht="15.75">
      <c r="A106" s="3" t="str">
        <f>'[4]Лист1'!$C$9</f>
        <v>101</v>
      </c>
      <c r="B106" s="3" t="str">
        <f>'[4]Лист1'!$D$15</f>
        <v>9A-0100437</v>
      </c>
      <c r="C106" s="11">
        <f t="shared" si="3"/>
        <v>15.213</v>
      </c>
      <c r="D106" s="5">
        <v>3.6335626253940956</v>
      </c>
      <c r="E106" s="11">
        <f t="shared" si="4"/>
        <v>15.213</v>
      </c>
      <c r="F106" s="6">
        <v>3.6335626253940956</v>
      </c>
      <c r="G106" s="13">
        <f t="shared" si="5"/>
        <v>0</v>
      </c>
      <c r="H106" s="8"/>
    </row>
    <row r="107" spans="1:8" ht="15.75">
      <c r="A107" s="3" t="str">
        <f>'[5]Лист1'!$C$9</f>
        <v>102</v>
      </c>
      <c r="B107" s="3" t="str">
        <f>'[5]Лист1'!$D$15</f>
        <v>9A-0100335</v>
      </c>
      <c r="C107" s="11">
        <f t="shared" si="3"/>
        <v>60.853</v>
      </c>
      <c r="D107" s="5">
        <v>14.534489347473011</v>
      </c>
      <c r="E107" s="11">
        <f t="shared" si="4"/>
        <v>62.166</v>
      </c>
      <c r="F107" s="6">
        <v>14.848094009744912</v>
      </c>
      <c r="G107" s="13">
        <f t="shared" si="5"/>
        <v>0.3136046622719011</v>
      </c>
      <c r="H107" s="8"/>
    </row>
    <row r="108" spans="1:8" ht="15.75">
      <c r="A108" s="3" t="str">
        <f>'[6]Лист1'!$C$9</f>
        <v>103</v>
      </c>
      <c r="B108" s="3" t="str">
        <f>'[6]Лист1'!$D$15</f>
        <v>9A-0100496</v>
      </c>
      <c r="C108" s="11">
        <f t="shared" si="3"/>
        <v>43.511</v>
      </c>
      <c r="D108" s="5">
        <v>10.392423808158977</v>
      </c>
      <c r="E108" s="11">
        <f t="shared" si="4"/>
        <v>47.537</v>
      </c>
      <c r="F108" s="6">
        <v>11.354017387981274</v>
      </c>
      <c r="G108" s="13">
        <f t="shared" si="5"/>
        <v>0.9615935798222974</v>
      </c>
      <c r="H108" s="8"/>
    </row>
    <row r="109" spans="1:8" ht="15.75">
      <c r="A109" s="3" t="str">
        <f>'[7]Лист1'!$C$9</f>
        <v>104</v>
      </c>
      <c r="B109" s="3" t="str">
        <f>'[7]Лист1'!$D$15</f>
        <v>9A-0100478</v>
      </c>
      <c r="C109" s="11">
        <f t="shared" si="3"/>
        <v>0</v>
      </c>
      <c r="D109" s="5">
        <v>0</v>
      </c>
      <c r="E109" s="11">
        <f t="shared" si="4"/>
        <v>0</v>
      </c>
      <c r="F109" s="6">
        <v>0</v>
      </c>
      <c r="G109" s="13">
        <f t="shared" si="5"/>
        <v>0</v>
      </c>
      <c r="H109" s="8">
        <v>0.597</v>
      </c>
    </row>
    <row r="110" spans="1:8" ht="15.75">
      <c r="A110" s="3" t="str">
        <f>'[8]Лист1'!$C$9</f>
        <v>105</v>
      </c>
      <c r="B110" s="3" t="str">
        <f>'[8]Лист1'!$D$15</f>
        <v>9A-0100327</v>
      </c>
      <c r="C110" s="11">
        <f t="shared" si="3"/>
        <v>104.416</v>
      </c>
      <c r="D110" s="5">
        <v>24.939333142256615</v>
      </c>
      <c r="E110" s="11">
        <f t="shared" si="4"/>
        <v>110.505</v>
      </c>
      <c r="F110" s="6">
        <v>26.39366580682144</v>
      </c>
      <c r="G110" s="13">
        <f t="shared" si="5"/>
        <v>1.4543326645648236</v>
      </c>
      <c r="H110" s="8"/>
    </row>
    <row r="111" spans="1:8" ht="15.75">
      <c r="A111" s="3" t="str">
        <f>'[9]Лист1'!$C$9</f>
        <v>106</v>
      </c>
      <c r="B111" s="3" t="str">
        <f>'[9]Лист1'!$D$15</f>
        <v>9A-0100491</v>
      </c>
      <c r="C111" s="11">
        <f t="shared" si="3"/>
        <v>16.644</v>
      </c>
      <c r="D111" s="5">
        <v>3.975351103468042</v>
      </c>
      <c r="E111" s="11">
        <f t="shared" si="4"/>
        <v>16.644</v>
      </c>
      <c r="F111" s="6">
        <v>3.975351103468042</v>
      </c>
      <c r="G111" s="13">
        <f t="shared" si="5"/>
        <v>0</v>
      </c>
      <c r="H111" s="8"/>
    </row>
    <row r="112" spans="1:8" ht="15.75">
      <c r="A112" s="3" t="str">
        <f>'[10]Лист1'!$C$9</f>
        <v>107</v>
      </c>
      <c r="B112" s="3" t="str">
        <f>'[10]Лист1'!$D$15</f>
        <v>9A-0100372</v>
      </c>
      <c r="C112" s="11">
        <f t="shared" si="3"/>
        <v>34.777</v>
      </c>
      <c r="D112" s="5">
        <v>8.306343747014427</v>
      </c>
      <c r="E112" s="11">
        <f t="shared" si="4"/>
        <v>34.777</v>
      </c>
      <c r="F112" s="6">
        <v>8.306343747014427</v>
      </c>
      <c r="G112" s="13">
        <f t="shared" si="5"/>
        <v>0</v>
      </c>
      <c r="H112" s="8"/>
    </row>
    <row r="113" spans="1:8" ht="15.75">
      <c r="A113" s="3" t="str">
        <f>'[11]Лист1'!$C$9</f>
        <v>108</v>
      </c>
      <c r="B113" s="3" t="str">
        <f>'[11]Лист1'!$D$15</f>
        <v>9A-0100546</v>
      </c>
      <c r="C113" s="11">
        <f t="shared" si="3"/>
        <v>21.512197079999996</v>
      </c>
      <c r="D113" s="5">
        <v>5.1381</v>
      </c>
      <c r="E113" s="11">
        <f t="shared" si="4"/>
        <v>26.10176724</v>
      </c>
      <c r="F113" s="6">
        <v>6.2343</v>
      </c>
      <c r="G113" s="13">
        <f t="shared" si="5"/>
        <v>1.0962000000000005</v>
      </c>
      <c r="H113" s="8"/>
    </row>
    <row r="114" spans="1:8" ht="15.75">
      <c r="A114" s="3" t="str">
        <f>'[12]Лист1'!$C$9</f>
        <v>109</v>
      </c>
      <c r="B114" s="3" t="str">
        <f>'[12]Лист1'!$D$15</f>
        <v>9A-0100577</v>
      </c>
      <c r="C114" s="11">
        <f t="shared" si="3"/>
        <v>47.516</v>
      </c>
      <c r="D114" s="5">
        <v>11.349001624152097</v>
      </c>
      <c r="E114" s="11">
        <f t="shared" si="4"/>
        <v>50.112</v>
      </c>
      <c r="F114" s="6">
        <v>11.969045571797077</v>
      </c>
      <c r="G114" s="13">
        <f t="shared" si="5"/>
        <v>0.6200439476449802</v>
      </c>
      <c r="H114" s="8"/>
    </row>
    <row r="115" spans="1:8" ht="15.75">
      <c r="A115" s="3" t="str">
        <f>'[14]Лист1'!$C$9</f>
        <v>110</v>
      </c>
      <c r="B115" s="3" t="str">
        <f>'[14]Лист1'!$D$15</f>
        <v>9A-0100617</v>
      </c>
      <c r="C115" s="11">
        <f t="shared" si="3"/>
        <v>46.667</v>
      </c>
      <c r="D115" s="5">
        <v>11.146221457915354</v>
      </c>
      <c r="E115" s="11">
        <f t="shared" si="4"/>
        <v>49.345</v>
      </c>
      <c r="F115" s="6">
        <v>11.785850769083787</v>
      </c>
      <c r="G115" s="13">
        <f t="shared" si="5"/>
        <v>0.6396293111684326</v>
      </c>
      <c r="H115" s="8"/>
    </row>
    <row r="116" spans="1:8" ht="15.75">
      <c r="A116" s="3" t="str">
        <f>'[15]Лист1'!$C$9</f>
        <v>111</v>
      </c>
      <c r="B116" s="3" t="str">
        <f>'[15]Лист1'!$D$15</f>
        <v>9A-0100547</v>
      </c>
      <c r="C116" s="11">
        <f t="shared" si="3"/>
        <v>40.2</v>
      </c>
      <c r="D116" s="5">
        <v>9.601605044425337</v>
      </c>
      <c r="E116" s="11">
        <f t="shared" si="4"/>
        <v>43.477</v>
      </c>
      <c r="F116" s="6">
        <v>10.38430304767364</v>
      </c>
      <c r="G116" s="13">
        <f t="shared" si="5"/>
        <v>0.7826980032483029</v>
      </c>
      <c r="H116" s="8"/>
    </row>
    <row r="117" spans="1:8" ht="15.75">
      <c r="A117" s="3" t="str">
        <f>'[16]Лист1'!$C$9</f>
        <v>112</v>
      </c>
      <c r="B117" s="3" t="str">
        <f>'[16]Лист1'!$D$15</f>
        <v>9A-0100567</v>
      </c>
      <c r="C117" s="11">
        <f t="shared" si="3"/>
        <v>56.799</v>
      </c>
      <c r="D117" s="5">
        <v>13.566208082545142</v>
      </c>
      <c r="E117" s="11">
        <f t="shared" si="4"/>
        <v>58.746</v>
      </c>
      <c r="F117" s="6">
        <v>14.031241043278877</v>
      </c>
      <c r="G117" s="13">
        <f t="shared" si="5"/>
        <v>0.4650329607337351</v>
      </c>
      <c r="H117" s="8"/>
    </row>
    <row r="118" spans="1:8" ht="15.75">
      <c r="A118" s="3" t="str">
        <f>'[17]Лист1'!$C$9</f>
        <v>113</v>
      </c>
      <c r="B118" s="3" t="str">
        <f>'[17]Лист1'!$D$15</f>
        <v>9A-0100575</v>
      </c>
      <c r="C118" s="11">
        <f t="shared" si="3"/>
        <v>67.062</v>
      </c>
      <c r="D118" s="5">
        <v>16.01748351963313</v>
      </c>
      <c r="E118" s="11">
        <f t="shared" si="4"/>
        <v>70.951</v>
      </c>
      <c r="F118" s="6">
        <v>16.946355211617462</v>
      </c>
      <c r="G118" s="13">
        <f t="shared" si="5"/>
        <v>0.9288716919843303</v>
      </c>
      <c r="H118" s="8"/>
    </row>
    <row r="119" spans="1:8" ht="15.75">
      <c r="A119" s="3" t="str">
        <f>'[18]Лист1'!$C$9</f>
        <v>114</v>
      </c>
      <c r="B119" s="3" t="str">
        <f>'[18]Лист1'!$D$15</f>
        <v>9A-0100592</v>
      </c>
      <c r="C119" s="11">
        <f t="shared" si="3"/>
        <v>43.145</v>
      </c>
      <c r="D119" s="5">
        <v>10.305006209993314</v>
      </c>
      <c r="E119" s="11">
        <f t="shared" si="4"/>
        <v>43.508</v>
      </c>
      <c r="F119" s="6">
        <v>10.391707270469094</v>
      </c>
      <c r="G119" s="13">
        <f t="shared" si="5"/>
        <v>0.08670106047578052</v>
      </c>
      <c r="H119" s="8"/>
    </row>
    <row r="120" spans="1:8" ht="15.75">
      <c r="A120" s="3" t="str">
        <f>'[19]Лист1'!$C$9</f>
        <v>115</v>
      </c>
      <c r="B120" s="3" t="str">
        <f>'[19]Лист1'!$D$15</f>
        <v>9A-0100553</v>
      </c>
      <c r="C120" s="11">
        <f t="shared" si="3"/>
        <v>0</v>
      </c>
      <c r="D120" s="5">
        <v>0</v>
      </c>
      <c r="E120" s="11">
        <f t="shared" si="4"/>
        <v>0</v>
      </c>
      <c r="F120" s="6">
        <v>0</v>
      </c>
      <c r="G120" s="13">
        <f t="shared" si="5"/>
        <v>0</v>
      </c>
      <c r="H120" s="8">
        <v>0.5415</v>
      </c>
    </row>
    <row r="121" spans="1:8" ht="15.75">
      <c r="A121" s="3" t="str">
        <f>'[20]Лист1'!$C$9</f>
        <v>116</v>
      </c>
      <c r="B121" s="3" t="str">
        <f>'[20]Лист1'!$D$15</f>
        <v>9A-0100436</v>
      </c>
      <c r="C121" s="11">
        <f t="shared" si="3"/>
        <v>118.239</v>
      </c>
      <c r="D121" s="5">
        <v>28.240899971338493</v>
      </c>
      <c r="E121" s="11">
        <f t="shared" si="4"/>
        <v>124.287</v>
      </c>
      <c r="F121" s="6">
        <v>29.68543995414159</v>
      </c>
      <c r="G121" s="13">
        <f t="shared" si="5"/>
        <v>1.4445399828030965</v>
      </c>
      <c r="H121" s="8"/>
    </row>
    <row r="122" spans="1:8" ht="15.75">
      <c r="A122" s="3" t="str">
        <f>'[21]Лист1'!$C$9</f>
        <v>117</v>
      </c>
      <c r="B122" s="3" t="str">
        <f>'[21]Лист1'!$D$15</f>
        <v>9A-0100389</v>
      </c>
      <c r="C122" s="11">
        <f t="shared" si="3"/>
        <v>101.785</v>
      </c>
      <c r="D122" s="5">
        <v>24.310929588229673</v>
      </c>
      <c r="E122" s="11">
        <f t="shared" si="4"/>
        <v>107.186</v>
      </c>
      <c r="F122" s="6">
        <v>25.600936275914783</v>
      </c>
      <c r="G122" s="13">
        <f t="shared" si="5"/>
        <v>1.2900066876851106</v>
      </c>
      <c r="H122" s="8"/>
    </row>
    <row r="123" spans="1:8" ht="15.75">
      <c r="A123" s="3" t="str">
        <f>'[22]Лист1'!$C$9</f>
        <v>118</v>
      </c>
      <c r="B123" s="3" t="str">
        <f>'[22]Лист1'!$D$15</f>
        <v>9A-0100405</v>
      </c>
      <c r="C123" s="11">
        <f t="shared" si="3"/>
        <v>63.082</v>
      </c>
      <c r="D123" s="5">
        <v>15.0668768510557</v>
      </c>
      <c r="E123" s="11">
        <f t="shared" si="4"/>
        <v>67.65</v>
      </c>
      <c r="F123" s="6">
        <v>16.157924906850102</v>
      </c>
      <c r="G123" s="13">
        <f t="shared" si="5"/>
        <v>1.0910480557944027</v>
      </c>
      <c r="H123" s="8"/>
    </row>
    <row r="124" spans="1:8" ht="15.75">
      <c r="A124" s="3" t="str">
        <f>'[23]Лист1'!$C$9</f>
        <v>119</v>
      </c>
      <c r="B124" s="3" t="str">
        <f>'[23]Лист1'!$D$15</f>
        <v>9A-0100393</v>
      </c>
      <c r="C124" s="11">
        <f t="shared" si="3"/>
        <v>23.25</v>
      </c>
      <c r="D124" s="5">
        <v>5.553167096589281</v>
      </c>
      <c r="E124" s="11">
        <f t="shared" si="4"/>
        <v>24.467</v>
      </c>
      <c r="F124" s="6">
        <v>5.843842552784943</v>
      </c>
      <c r="G124" s="13">
        <f t="shared" si="5"/>
        <v>0.29067545619566193</v>
      </c>
      <c r="H124" s="8"/>
    </row>
    <row r="125" spans="1:8" ht="15.75">
      <c r="A125" s="3" t="str">
        <f>'[25]Лист1'!$C$9</f>
        <v>120</v>
      </c>
      <c r="B125" s="3" t="str">
        <f>'[25]Лист1'!$D$15</f>
        <v>9A-0100409</v>
      </c>
      <c r="C125" s="11">
        <f t="shared" si="3"/>
        <v>35.945</v>
      </c>
      <c r="D125" s="5">
        <v>8.585315754275342</v>
      </c>
      <c r="E125" s="11">
        <f t="shared" si="4"/>
        <v>35.945</v>
      </c>
      <c r="F125" s="6">
        <v>8.585315754275342</v>
      </c>
      <c r="G125" s="13">
        <f t="shared" si="5"/>
        <v>0</v>
      </c>
      <c r="H125" s="8"/>
    </row>
    <row r="126" spans="1:8" ht="15.75">
      <c r="A126" s="3" t="str">
        <f>'[26]Лист1'!$C$9</f>
        <v>121</v>
      </c>
      <c r="B126" s="3" t="str">
        <f>'[26]Лист1'!$D$15</f>
        <v>9A-0100406</v>
      </c>
      <c r="C126" s="11">
        <f t="shared" si="3"/>
        <v>27.288</v>
      </c>
      <c r="D126" s="5">
        <v>6.517626827171109</v>
      </c>
      <c r="E126" s="11">
        <f t="shared" si="4"/>
        <v>27.288</v>
      </c>
      <c r="F126" s="6">
        <v>6.517626827171109</v>
      </c>
      <c r="G126" s="13">
        <f t="shared" si="5"/>
        <v>0</v>
      </c>
      <c r="H126" s="8"/>
    </row>
    <row r="127" spans="1:8" ht="15.75">
      <c r="A127" s="3" t="str">
        <f>'[27]Лист1'!$C$9</f>
        <v>122</v>
      </c>
      <c r="B127" s="3" t="str">
        <f>'[27]Лист1'!$D$15</f>
        <v>9A-0100404</v>
      </c>
      <c r="C127" s="11">
        <f t="shared" si="3"/>
        <v>11.878</v>
      </c>
      <c r="D127" s="5">
        <v>2.8370115601413968</v>
      </c>
      <c r="E127" s="11">
        <f t="shared" si="4"/>
        <v>11.878</v>
      </c>
      <c r="F127" s="6">
        <v>2.8370115601413968</v>
      </c>
      <c r="G127" s="13">
        <f t="shared" si="5"/>
        <v>0</v>
      </c>
      <c r="H127" s="8"/>
    </row>
    <row r="128" spans="1:8" ht="15.75">
      <c r="A128" s="3" t="str">
        <f>'[28]Лист1'!$C$9</f>
        <v>123</v>
      </c>
      <c r="B128" s="3" t="str">
        <f>'[28]Лист1'!$D$15</f>
        <v>9A-0100402</v>
      </c>
      <c r="C128" s="11">
        <f t="shared" si="3"/>
        <v>85.263</v>
      </c>
      <c r="D128" s="5">
        <v>20.36471768415019</v>
      </c>
      <c r="E128" s="11">
        <f t="shared" si="4"/>
        <v>89.662</v>
      </c>
      <c r="F128" s="6">
        <v>21.415400783414544</v>
      </c>
      <c r="G128" s="13">
        <f t="shared" si="5"/>
        <v>1.0506830992643543</v>
      </c>
      <c r="H128" s="8"/>
    </row>
    <row r="129" spans="1:8" ht="15.75">
      <c r="A129" s="3" t="str">
        <f>'[29]Лист1'!$C$9</f>
        <v>124</v>
      </c>
      <c r="B129" s="3" t="str">
        <f>'[29]Лист1'!$D$15</f>
        <v>9A-0100396</v>
      </c>
      <c r="C129" s="11">
        <f t="shared" si="3"/>
        <v>50.186</v>
      </c>
      <c r="D129" s="5">
        <v>11.986720168147512</v>
      </c>
      <c r="E129" s="11">
        <f t="shared" si="4"/>
        <v>50.186</v>
      </c>
      <c r="F129" s="6">
        <v>11.986720168147512</v>
      </c>
      <c r="G129" s="13">
        <f t="shared" si="5"/>
        <v>0</v>
      </c>
      <c r="H129" s="8"/>
    </row>
    <row r="130" spans="1:8" ht="15.75">
      <c r="A130" s="3" t="str">
        <f>'[30]Лист1'!$C$9</f>
        <v>125</v>
      </c>
      <c r="B130" s="3" t="str">
        <f>'[30]Лист1'!$D$15</f>
        <v>9A-0100350</v>
      </c>
      <c r="C130" s="11">
        <f t="shared" si="3"/>
        <v>102.049</v>
      </c>
      <c r="D130" s="5">
        <v>24.373984904939334</v>
      </c>
      <c r="E130" s="11">
        <f t="shared" si="4"/>
        <v>106.611</v>
      </c>
      <c r="F130" s="6">
        <v>25.463599885353972</v>
      </c>
      <c r="G130" s="13">
        <f t="shared" si="5"/>
        <v>1.0896149804146376</v>
      </c>
      <c r="H130" s="8"/>
    </row>
    <row r="131" spans="1:8" ht="15.75">
      <c r="A131" s="3" t="str">
        <f>'[31]Лист1'!$C$9</f>
        <v>126</v>
      </c>
      <c r="B131" s="3" t="str">
        <f>'[31]Лист1'!$D$15</f>
        <v>9A-0100726</v>
      </c>
      <c r="C131" s="11">
        <f t="shared" si="3"/>
        <v>91.157</v>
      </c>
      <c r="D131" s="5">
        <v>21.772475398872647</v>
      </c>
      <c r="E131" s="11">
        <f t="shared" si="4"/>
        <v>96.646</v>
      </c>
      <c r="F131" s="6">
        <v>23.083500525460973</v>
      </c>
      <c r="G131" s="13">
        <f t="shared" si="5"/>
        <v>1.3110251265883264</v>
      </c>
      <c r="H131" s="8"/>
    </row>
    <row r="132" spans="1:8" ht="15.75">
      <c r="A132" s="3" t="str">
        <f>'[32]Лист1'!$C$9</f>
        <v>127</v>
      </c>
      <c r="B132" s="3" t="str">
        <f>'[32]Лист1'!$D$15</f>
        <v>9A-0100720</v>
      </c>
      <c r="C132" s="11">
        <f t="shared" si="3"/>
        <v>59.311</v>
      </c>
      <c r="D132" s="5">
        <v>14.166188974873412</v>
      </c>
      <c r="E132" s="11">
        <f t="shared" si="4"/>
        <v>62.986</v>
      </c>
      <c r="F132" s="6">
        <v>15.04394764497946</v>
      </c>
      <c r="G132" s="13">
        <f t="shared" si="5"/>
        <v>0.8777586701060471</v>
      </c>
      <c r="H132" s="8"/>
    </row>
    <row r="133" spans="1:8" ht="15.75">
      <c r="A133" s="3" t="str">
        <f>'[33]Лист1'!$C$9</f>
        <v>128</v>
      </c>
      <c r="B133" s="3" t="str">
        <f>'[33]Лист1'!$D$15</f>
        <v>9A-0100511</v>
      </c>
      <c r="C133" s="11">
        <f t="shared" si="3"/>
        <v>26.159000000000002</v>
      </c>
      <c r="D133" s="5">
        <v>6.247969809878667</v>
      </c>
      <c r="E133" s="11">
        <f t="shared" si="4"/>
        <v>26.159000000000002</v>
      </c>
      <c r="F133" s="6">
        <v>6.247969809878667</v>
      </c>
      <c r="G133" s="13">
        <f t="shared" si="5"/>
        <v>0</v>
      </c>
      <c r="H133" s="8"/>
    </row>
    <row r="134" spans="1:8" ht="15.75">
      <c r="A134" s="3" t="str">
        <f>'[34]Лист1'!$C$9</f>
        <v>129</v>
      </c>
      <c r="B134" s="3" t="str">
        <f>'[34]Лист1'!$D$15</f>
        <v>9A-0100662</v>
      </c>
      <c r="C134" s="11">
        <f t="shared" si="3"/>
        <v>55.923</v>
      </c>
      <c r="D134" s="5">
        <v>13.356979077099457</v>
      </c>
      <c r="E134" s="11">
        <f t="shared" si="4"/>
        <v>59.898</v>
      </c>
      <c r="F134" s="6">
        <v>14.306391516193752</v>
      </c>
      <c r="G134" s="13">
        <f t="shared" si="5"/>
        <v>0.9494124390942957</v>
      </c>
      <c r="H134" s="8"/>
    </row>
    <row r="135" spans="1:8" ht="15.75">
      <c r="A135" s="3" t="str">
        <f>'[36]Лист1'!$C$9</f>
        <v>130</v>
      </c>
      <c r="B135" s="3" t="str">
        <f>'[36]Лист1'!$D$15</f>
        <v>9A-0100598</v>
      </c>
      <c r="C135" s="11">
        <f aca="true" t="shared" si="6" ref="C135:C157">D135*4.1868</f>
        <v>56.262</v>
      </c>
      <c r="D135" s="5">
        <v>13.437947836056177</v>
      </c>
      <c r="E135" s="11">
        <f aca="true" t="shared" si="7" ref="E135:E157">F135*4.1868</f>
        <v>59.645</v>
      </c>
      <c r="F135" s="6">
        <v>14.245963504346996</v>
      </c>
      <c r="G135" s="13">
        <f aca="true" t="shared" si="8" ref="G135:G157">F135-D135</f>
        <v>0.8080156682908193</v>
      </c>
      <c r="H135" s="8"/>
    </row>
    <row r="136" spans="1:8" ht="15.75">
      <c r="A136" s="3" t="str">
        <f>'[37]Лист1'!$C$9</f>
        <v>131</v>
      </c>
      <c r="B136" s="3" t="str">
        <f>'[37]Лист1'!$D$15</f>
        <v>9A-0100593</v>
      </c>
      <c r="C136" s="11">
        <f t="shared" si="6"/>
        <v>53.735</v>
      </c>
      <c r="D136" s="5">
        <v>12.834384255278495</v>
      </c>
      <c r="E136" s="11">
        <f t="shared" si="7"/>
        <v>57.305</v>
      </c>
      <c r="F136" s="6">
        <v>13.687064106238655</v>
      </c>
      <c r="G136" s="13">
        <f t="shared" si="8"/>
        <v>0.8526798509601594</v>
      </c>
      <c r="H136" s="8"/>
    </row>
    <row r="137" spans="1:8" ht="15.75">
      <c r="A137" s="3" t="str">
        <f>'[38]Лист1'!$C$9</f>
        <v>132</v>
      </c>
      <c r="B137" s="3" t="str">
        <f>'[38]Лист1'!$D$15</f>
        <v>9A-0100506</v>
      </c>
      <c r="C137" s="11">
        <f t="shared" si="6"/>
        <v>50.13693</v>
      </c>
      <c r="D137" s="5">
        <v>11.975</v>
      </c>
      <c r="E137" s="11">
        <f t="shared" si="7"/>
        <v>50.139</v>
      </c>
      <c r="F137" s="6">
        <v>11.97549441100602</v>
      </c>
      <c r="G137" s="13">
        <f t="shared" si="8"/>
        <v>0.0004944110060201012</v>
      </c>
      <c r="H137" s="8"/>
    </row>
    <row r="138" spans="1:8" ht="15.75">
      <c r="A138" s="3" t="str">
        <f>'[39]Лист1'!$C$9</f>
        <v>133</v>
      </c>
      <c r="B138" s="3" t="str">
        <f>'[39]Лист1'!$D$15</f>
        <v>9A-0100626</v>
      </c>
      <c r="C138" s="11">
        <f t="shared" si="6"/>
        <v>59.05</v>
      </c>
      <c r="D138" s="5">
        <v>14.103850195853635</v>
      </c>
      <c r="E138" s="11">
        <f t="shared" si="7"/>
        <v>61.797</v>
      </c>
      <c r="F138" s="6">
        <v>14.759959873889366</v>
      </c>
      <c r="G138" s="13">
        <f t="shared" si="8"/>
        <v>0.6561096780357314</v>
      </c>
      <c r="H138" s="8"/>
    </row>
    <row r="139" spans="1:8" ht="15.75">
      <c r="A139" s="3" t="str">
        <f>'[40]Лист1'!$C$9</f>
        <v>134</v>
      </c>
      <c r="B139" s="3" t="str">
        <f>'[40]Лист1'!$D$15</f>
        <v>9A-0100512</v>
      </c>
      <c r="C139" s="11">
        <f t="shared" si="6"/>
        <v>116.373</v>
      </c>
      <c r="D139" s="5">
        <v>27.79521352823159</v>
      </c>
      <c r="E139" s="11">
        <f t="shared" si="7"/>
        <v>119.991</v>
      </c>
      <c r="F139" s="6">
        <v>28.659357982229867</v>
      </c>
      <c r="G139" s="13">
        <f t="shared" si="8"/>
        <v>0.8641444539982785</v>
      </c>
      <c r="H139" s="8"/>
    </row>
    <row r="140" spans="1:8" ht="15.75">
      <c r="A140" s="3" t="str">
        <f>'[41]Лист1'!$C$9</f>
        <v>135</v>
      </c>
      <c r="B140" s="3" t="str">
        <f>'[41]Лист1'!$D$15</f>
        <v>9A-0100514</v>
      </c>
      <c r="C140" s="11">
        <f t="shared" si="6"/>
        <v>48.181</v>
      </c>
      <c r="D140" s="5">
        <v>11.507834145409381</v>
      </c>
      <c r="E140" s="11">
        <f t="shared" si="7"/>
        <v>48.181</v>
      </c>
      <c r="F140" s="6">
        <v>11.507834145409381</v>
      </c>
      <c r="G140" s="13">
        <f t="shared" si="8"/>
        <v>0</v>
      </c>
      <c r="H140" s="8"/>
    </row>
    <row r="141" spans="1:8" ht="15.75">
      <c r="A141" s="3" t="str">
        <f>'[42]Лист1'!$C$9</f>
        <v>136</v>
      </c>
      <c r="B141" s="3" t="str">
        <f>'[42]Лист1'!$D$15</f>
        <v>9A-0100739</v>
      </c>
      <c r="C141" s="11">
        <f t="shared" si="6"/>
        <v>69.842</v>
      </c>
      <c r="D141" s="5">
        <v>16.681475112257573</v>
      </c>
      <c r="E141" s="11">
        <f t="shared" si="7"/>
        <v>73.707</v>
      </c>
      <c r="F141" s="6">
        <v>17.604614502722843</v>
      </c>
      <c r="G141" s="13">
        <f t="shared" si="8"/>
        <v>0.9231393904652698</v>
      </c>
      <c r="H141" s="8"/>
    </row>
    <row r="142" spans="1:8" ht="15.75">
      <c r="A142" s="3" t="str">
        <f>'[43]Лист1'!$C$9</f>
        <v>137</v>
      </c>
      <c r="B142" s="3" t="str">
        <f>'[43]Лист1'!$D$15</f>
        <v>9A-0100724</v>
      </c>
      <c r="C142" s="11">
        <f t="shared" si="6"/>
        <v>64.136</v>
      </c>
      <c r="D142" s="5">
        <v>15.318620426101079</v>
      </c>
      <c r="E142" s="11">
        <f t="shared" si="7"/>
        <v>67.594</v>
      </c>
      <c r="F142" s="6">
        <v>16.14454953663896</v>
      </c>
      <c r="G142" s="13">
        <f t="shared" si="8"/>
        <v>0.8259291105378797</v>
      </c>
      <c r="H142" s="8"/>
    </row>
    <row r="143" spans="1:8" ht="15.75">
      <c r="A143" s="3" t="str">
        <f>'[44]Лист1'!$C$9</f>
        <v>138</v>
      </c>
      <c r="B143" s="3" t="str">
        <f>'[44]Лист1'!$D$15</f>
        <v>9A-0100675</v>
      </c>
      <c r="C143" s="11">
        <f t="shared" si="6"/>
        <v>45.106</v>
      </c>
      <c r="D143" s="5">
        <v>10.773383013279833</v>
      </c>
      <c r="E143" s="11">
        <f t="shared" si="7"/>
        <v>46.734</v>
      </c>
      <c r="F143" s="6">
        <v>11.162224132989396</v>
      </c>
      <c r="G143" s="13">
        <f t="shared" si="8"/>
        <v>0.3888411197095625</v>
      </c>
      <c r="H143" s="8"/>
    </row>
    <row r="144" spans="1:8" ht="15.75">
      <c r="A144" s="3" t="str">
        <f>'[45]Лист1'!$C$9</f>
        <v>139</v>
      </c>
      <c r="B144" s="3" t="str">
        <f>'[45]Лист1'!$D$15</f>
        <v>9A-0100745</v>
      </c>
      <c r="C144" s="11">
        <f t="shared" si="6"/>
        <v>33.701</v>
      </c>
      <c r="D144" s="5">
        <v>8.049345562243241</v>
      </c>
      <c r="E144" s="11">
        <f t="shared" si="7"/>
        <v>35.775</v>
      </c>
      <c r="F144" s="6">
        <v>8.544711951848667</v>
      </c>
      <c r="G144" s="13">
        <f t="shared" si="8"/>
        <v>0.4953663896054259</v>
      </c>
      <c r="H144" s="8"/>
    </row>
    <row r="145" spans="1:8" ht="15.75">
      <c r="A145" s="3" t="str">
        <f>'[47]Лист1'!$C$9</f>
        <v>140</v>
      </c>
      <c r="B145" s="3" t="str">
        <f>'[47]Лист1'!$D$15</f>
        <v>9A-0100482</v>
      </c>
      <c r="C145" s="11">
        <f t="shared" si="6"/>
        <v>25.307</v>
      </c>
      <c r="D145" s="5">
        <v>6.04447310595204</v>
      </c>
      <c r="E145" s="11">
        <f t="shared" si="7"/>
        <v>25.307</v>
      </c>
      <c r="F145" s="6">
        <v>6.04447310595204</v>
      </c>
      <c r="G145" s="13">
        <f t="shared" si="8"/>
        <v>0</v>
      </c>
      <c r="H145" s="8"/>
    </row>
    <row r="146" spans="1:8" ht="15.75">
      <c r="A146" s="3" t="str">
        <f>'[48]Лист1'!$C$9</f>
        <v>141</v>
      </c>
      <c r="B146" s="3" t="str">
        <f>'[48]Лист1'!$D$15</f>
        <v>9A-0100464</v>
      </c>
      <c r="C146" s="11">
        <f t="shared" si="6"/>
        <v>67.96</v>
      </c>
      <c r="D146" s="5">
        <v>16.231967134804623</v>
      </c>
      <c r="E146" s="11">
        <f t="shared" si="7"/>
        <v>71.986</v>
      </c>
      <c r="F146" s="6">
        <v>17.193560714626923</v>
      </c>
      <c r="G146" s="13">
        <f t="shared" si="8"/>
        <v>0.9615935798222992</v>
      </c>
      <c r="H146" s="8"/>
    </row>
    <row r="147" spans="1:8" ht="15.75">
      <c r="A147" s="3" t="str">
        <f>'[49]Лист1'!$C$9</f>
        <v>142</v>
      </c>
      <c r="B147" s="3" t="str">
        <f>'[49]Лист1'!$D$15</f>
        <v>9A-0100342</v>
      </c>
      <c r="C147" s="11">
        <f t="shared" si="6"/>
        <v>28.95</v>
      </c>
      <c r="D147" s="5">
        <v>6.914588707366008</v>
      </c>
      <c r="E147" s="11">
        <f t="shared" si="7"/>
        <v>28.95</v>
      </c>
      <c r="F147" s="6">
        <v>6.914588707366008</v>
      </c>
      <c r="G147" s="13">
        <f t="shared" si="8"/>
        <v>0</v>
      </c>
      <c r="H147" s="8"/>
    </row>
    <row r="148" spans="1:8" ht="15.75">
      <c r="A148" s="3" t="str">
        <f>'[50]Лист1'!$C$9</f>
        <v>143</v>
      </c>
      <c r="B148" s="3" t="str">
        <f>'[50]Лист1'!$D$15</f>
        <v>9A-0100698</v>
      </c>
      <c r="C148" s="11">
        <f t="shared" si="6"/>
        <v>120.886</v>
      </c>
      <c r="D148" s="5">
        <v>28.873125059711473</v>
      </c>
      <c r="E148" s="11">
        <f t="shared" si="7"/>
        <v>128.153</v>
      </c>
      <c r="F148" s="6">
        <v>30.608818190503488</v>
      </c>
      <c r="G148" s="13">
        <f t="shared" si="8"/>
        <v>1.735693130792015</v>
      </c>
      <c r="H148" s="8"/>
    </row>
    <row r="149" spans="1:8" ht="15.75">
      <c r="A149" s="3" t="str">
        <f>'[51]Лист1'!$C$9</f>
        <v>144</v>
      </c>
      <c r="B149" s="3" t="str">
        <f>'[51]Лист1'!$D$15</f>
        <v>9A-0100351</v>
      </c>
      <c r="C149" s="11">
        <f t="shared" si="6"/>
        <v>70.594</v>
      </c>
      <c r="D149" s="5">
        <v>16.861087226521448</v>
      </c>
      <c r="E149" s="11">
        <f t="shared" si="7"/>
        <v>75.166</v>
      </c>
      <c r="F149" s="6">
        <v>17.95309066590236</v>
      </c>
      <c r="G149" s="13">
        <f t="shared" si="8"/>
        <v>1.0920034393809104</v>
      </c>
      <c r="H149" s="8"/>
    </row>
    <row r="150" spans="1:8" ht="15.75">
      <c r="A150" s="3" t="str">
        <f>'[52]Лист1'!$C$9</f>
        <v>145</v>
      </c>
      <c r="B150" s="3" t="str">
        <f>'[52]Лист1'!$D$15</f>
        <v>9A-0100386</v>
      </c>
      <c r="C150" s="11">
        <f t="shared" si="6"/>
        <v>57.531</v>
      </c>
      <c r="D150" s="5">
        <v>13.74104327887647</v>
      </c>
      <c r="E150" s="11">
        <f t="shared" si="7"/>
        <v>60.001</v>
      </c>
      <c r="F150" s="6">
        <v>14.330992643546384</v>
      </c>
      <c r="G150" s="13">
        <f t="shared" si="8"/>
        <v>0.5899493646699145</v>
      </c>
      <c r="H150" s="8"/>
    </row>
    <row r="151" spans="1:8" ht="15.75">
      <c r="A151" s="3" t="str">
        <f>'[53]Лист1'!$C$9</f>
        <v>146</v>
      </c>
      <c r="B151" s="3" t="str">
        <f>'[53]Лист1'!$D$15</f>
        <v>9A-0100490</v>
      </c>
      <c r="C151" s="11">
        <f t="shared" si="6"/>
        <v>43.888</v>
      </c>
      <c r="D151" s="5">
        <v>10.482468711187542</v>
      </c>
      <c r="E151" s="11">
        <f t="shared" si="7"/>
        <v>46.623</v>
      </c>
      <c r="F151" s="6">
        <v>11.135712238463743</v>
      </c>
      <c r="G151" s="13">
        <f t="shared" si="8"/>
        <v>0.6532435272762012</v>
      </c>
      <c r="H151" s="8"/>
    </row>
    <row r="152" spans="1:8" ht="15.75">
      <c r="A152" s="3" t="str">
        <f>'[54]Лист1'!$C$9</f>
        <v>147</v>
      </c>
      <c r="B152" s="3" t="str">
        <f>'[54]Лист1'!$D$15</f>
        <v>9A-0100492</v>
      </c>
      <c r="C152" s="11">
        <f t="shared" si="6"/>
        <v>61.277</v>
      </c>
      <c r="D152" s="5">
        <v>14.63576000764307</v>
      </c>
      <c r="E152" s="11">
        <f t="shared" si="7"/>
        <v>63.952</v>
      </c>
      <c r="F152" s="6">
        <v>15.27467278112162</v>
      </c>
      <c r="G152" s="13">
        <f t="shared" si="8"/>
        <v>0.63891277347855</v>
      </c>
      <c r="H152" s="8"/>
    </row>
    <row r="153" spans="1:8" ht="15.75">
      <c r="A153" s="3" t="str">
        <f>'[55]Лист1'!$C$9</f>
        <v>148</v>
      </c>
      <c r="B153" s="3" t="str">
        <f>'[55]Лист1'!$D$15</f>
        <v>9A-0100326</v>
      </c>
      <c r="C153" s="11">
        <f t="shared" si="6"/>
        <v>12.374</v>
      </c>
      <c r="D153" s="5">
        <v>2.955479124868635</v>
      </c>
      <c r="E153" s="11">
        <f t="shared" si="7"/>
        <v>13.822</v>
      </c>
      <c r="F153" s="6">
        <v>3.301327983185249</v>
      </c>
      <c r="G153" s="13">
        <f t="shared" si="8"/>
        <v>0.34584885831661394</v>
      </c>
      <c r="H153" s="8"/>
    </row>
    <row r="154" spans="1:8" ht="15.75">
      <c r="A154" s="3" t="str">
        <f>'[56]Лист1'!$C$9</f>
        <v>149</v>
      </c>
      <c r="B154" s="3" t="str">
        <f>'[56]Лист1'!$D$15</f>
        <v>9A-0100420</v>
      </c>
      <c r="C154" s="11">
        <f t="shared" si="6"/>
        <v>51.673</v>
      </c>
      <c r="D154" s="5">
        <v>12.341884016432598</v>
      </c>
      <c r="E154" s="11">
        <f t="shared" si="7"/>
        <v>54.313</v>
      </c>
      <c r="F154" s="6">
        <v>12.972437183529188</v>
      </c>
      <c r="G154" s="13">
        <f t="shared" si="8"/>
        <v>0.6305531670965898</v>
      </c>
      <c r="H154" s="8"/>
    </row>
    <row r="155" spans="1:8" ht="15.75">
      <c r="A155" s="3" t="str">
        <f>'[58]Лист1'!$C$9</f>
        <v>150</v>
      </c>
      <c r="B155" s="3" t="str">
        <f>'[58]Лист1'!$D$15</f>
        <v>9A-0100318</v>
      </c>
      <c r="C155" s="11">
        <f t="shared" si="6"/>
        <v>50.875</v>
      </c>
      <c r="D155" s="5">
        <v>12.151284990923857</v>
      </c>
      <c r="E155" s="11">
        <f t="shared" si="7"/>
        <v>54.193</v>
      </c>
      <c r="F155" s="6">
        <v>12.943775675933887</v>
      </c>
      <c r="G155" s="13">
        <f t="shared" si="8"/>
        <v>0.79249068501003</v>
      </c>
      <c r="H155" s="8"/>
    </row>
    <row r="156" spans="1:8" ht="15.75">
      <c r="A156" s="3" t="str">
        <f>'[59]Лист1'!$C$9</f>
        <v>151</v>
      </c>
      <c r="B156" s="3" t="str">
        <f>'[59]Лист1'!$D$15</f>
        <v>9A-0100305</v>
      </c>
      <c r="C156" s="11">
        <f t="shared" si="6"/>
        <v>36.949</v>
      </c>
      <c r="D156" s="5">
        <v>8.825117034489347</v>
      </c>
      <c r="E156" s="11">
        <f t="shared" si="7"/>
        <v>38.509</v>
      </c>
      <c r="F156" s="6">
        <v>9.197716633228241</v>
      </c>
      <c r="G156" s="13">
        <f t="shared" si="8"/>
        <v>0.37259959873889414</v>
      </c>
      <c r="H156" s="8"/>
    </row>
    <row r="157" spans="1:8" ht="15.75">
      <c r="A157" s="3" t="str">
        <f>'[60]Лист1'!$C$9</f>
        <v>152</v>
      </c>
      <c r="B157" s="3" t="str">
        <f>'[60]Лист1'!$D$15</f>
        <v>9A-0100443</v>
      </c>
      <c r="C157" s="11">
        <f t="shared" si="6"/>
        <v>0</v>
      </c>
      <c r="D157" s="5">
        <v>0</v>
      </c>
      <c r="E157" s="11">
        <f t="shared" si="7"/>
        <v>0</v>
      </c>
      <c r="F157" s="6">
        <v>0</v>
      </c>
      <c r="G157" s="13">
        <f t="shared" si="8"/>
        <v>0</v>
      </c>
      <c r="H157" s="8">
        <v>1.248</v>
      </c>
    </row>
    <row r="158" spans="1:8" ht="15.75">
      <c r="A158" s="29" t="s">
        <v>5</v>
      </c>
      <c r="B158" s="29"/>
      <c r="C158" s="29"/>
      <c r="D158" s="29"/>
      <c r="E158" s="29"/>
      <c r="F158" s="29"/>
      <c r="G158" s="31">
        <f>SUM(G6:H157)</f>
        <v>97.66264856214768</v>
      </c>
      <c r="H158" s="31"/>
    </row>
    <row r="159" spans="1:8" ht="15.75">
      <c r="A159" s="33" t="s">
        <v>6</v>
      </c>
      <c r="B159" s="33"/>
      <c r="C159" s="33"/>
      <c r="D159" s="33">
        <v>421.059</v>
      </c>
      <c r="E159" s="33"/>
      <c r="F159" s="33">
        <v>535.151</v>
      </c>
      <c r="G159" s="32">
        <v>114.092</v>
      </c>
      <c r="H159" s="32"/>
    </row>
    <row r="160" spans="1:8" ht="15.75">
      <c r="A160" s="29" t="s">
        <v>7</v>
      </c>
      <c r="B160" s="29"/>
      <c r="C160" s="29"/>
      <c r="D160" s="29"/>
      <c r="E160" s="29"/>
      <c r="F160" s="29"/>
      <c r="G160" s="31">
        <f>G159-G158</f>
        <v>16.42935143785232</v>
      </c>
      <c r="H160" s="31"/>
    </row>
    <row r="161" spans="1:8" ht="15.75">
      <c r="A161" s="29" t="s">
        <v>8</v>
      </c>
      <c r="B161" s="29"/>
      <c r="C161" s="29"/>
      <c r="D161" s="29"/>
      <c r="E161" s="29"/>
      <c r="F161" s="29"/>
      <c r="G161" s="30">
        <f>G160/7533.9</f>
        <v>0.002180723322296861</v>
      </c>
      <c r="H161" s="30"/>
    </row>
    <row r="162" spans="1:8" ht="15.75">
      <c r="A162" s="1"/>
      <c r="B162" s="1"/>
      <c r="C162" s="1"/>
      <c r="D162" s="1"/>
      <c r="E162" s="1"/>
      <c r="F162" s="1"/>
      <c r="G162" s="1"/>
      <c r="H162" s="10"/>
    </row>
    <row r="163" spans="1:8" ht="15.75">
      <c r="A163" s="1"/>
      <c r="B163" s="1"/>
      <c r="C163" s="1"/>
      <c r="D163" s="1"/>
      <c r="E163" s="1"/>
      <c r="F163" s="1"/>
      <c r="G163" s="1"/>
      <c r="H163" s="10"/>
    </row>
    <row r="164" spans="1:8" ht="15.75">
      <c r="A164" s="1"/>
      <c r="B164" s="1"/>
      <c r="C164" s="1"/>
      <c r="D164" s="1"/>
      <c r="E164" s="1"/>
      <c r="F164" s="1"/>
      <c r="G164" s="1"/>
      <c r="H164" s="10"/>
    </row>
    <row r="165" spans="1:8" ht="15.75">
      <c r="A165" s="1"/>
      <c r="B165" s="1"/>
      <c r="C165" s="1"/>
      <c r="D165" s="1"/>
      <c r="E165" s="1"/>
      <c r="F165" s="1"/>
      <c r="G165" s="1"/>
      <c r="H165" s="10"/>
    </row>
    <row r="166" spans="1:8" ht="15.75">
      <c r="A166" s="1"/>
      <c r="B166" s="1"/>
      <c r="C166" s="1"/>
      <c r="D166" s="1"/>
      <c r="E166" s="1"/>
      <c r="F166" s="1"/>
      <c r="G166" s="1"/>
      <c r="H166" s="10"/>
    </row>
    <row r="167" spans="1:8" ht="15.75">
      <c r="A167" s="1"/>
      <c r="B167" s="1"/>
      <c r="C167" s="1"/>
      <c r="D167" s="1"/>
      <c r="E167" s="1"/>
      <c r="F167" s="1"/>
      <c r="G167" s="1"/>
      <c r="H167" s="10"/>
    </row>
    <row r="168" spans="1:8" ht="15.75">
      <c r="A168" s="1"/>
      <c r="B168" s="1"/>
      <c r="C168" s="1"/>
      <c r="D168" s="1"/>
      <c r="E168" s="1"/>
      <c r="F168" s="1"/>
      <c r="G168" s="1"/>
      <c r="H168" s="10"/>
    </row>
    <row r="169" spans="1:8" ht="15.75">
      <c r="A169" s="1"/>
      <c r="B169" s="1"/>
      <c r="C169" s="1"/>
      <c r="D169" s="1"/>
      <c r="E169" s="1"/>
      <c r="F169" s="1"/>
      <c r="G169" s="1"/>
      <c r="H169" s="10"/>
    </row>
    <row r="170" spans="1:8" ht="15.75">
      <c r="A170" s="1"/>
      <c r="B170" s="1"/>
      <c r="C170" s="1"/>
      <c r="D170" s="1"/>
      <c r="E170" s="1"/>
      <c r="F170" s="1"/>
      <c r="G170" s="1"/>
      <c r="H170" s="10"/>
    </row>
    <row r="171" spans="1:8" ht="15.75">
      <c r="A171" s="1"/>
      <c r="B171" s="1"/>
      <c r="C171" s="1"/>
      <c r="D171" s="1"/>
      <c r="E171" s="1"/>
      <c r="F171" s="1"/>
      <c r="G171" s="1"/>
      <c r="H171" s="10"/>
    </row>
    <row r="172" spans="1:8" ht="15.75">
      <c r="A172" s="1"/>
      <c r="B172" s="1"/>
      <c r="C172" s="1"/>
      <c r="D172" s="1"/>
      <c r="E172" s="1"/>
      <c r="F172" s="1"/>
      <c r="G172" s="1"/>
      <c r="H172" s="10"/>
    </row>
    <row r="173" spans="1:8" ht="15.75">
      <c r="A173" s="1"/>
      <c r="B173" s="1"/>
      <c r="C173" s="1"/>
      <c r="D173" s="1"/>
      <c r="E173" s="1"/>
      <c r="F173" s="1"/>
      <c r="G173" s="1"/>
      <c r="H173" s="10"/>
    </row>
    <row r="174" spans="1:8" ht="15.75">
      <c r="A174" s="1"/>
      <c r="B174" s="1"/>
      <c r="C174" s="1"/>
      <c r="D174" s="1"/>
      <c r="E174" s="1"/>
      <c r="F174" s="1"/>
      <c r="G174" s="1"/>
      <c r="H174" s="10"/>
    </row>
    <row r="175" spans="1:8" ht="15.75">
      <c r="A175" s="1"/>
      <c r="B175" s="1"/>
      <c r="C175" s="1"/>
      <c r="D175" s="1"/>
      <c r="E175" s="1"/>
      <c r="F175" s="1"/>
      <c r="G175" s="1"/>
      <c r="H175" s="10"/>
    </row>
    <row r="176" spans="1:8" ht="15.75">
      <c r="A176" s="1"/>
      <c r="B176" s="1"/>
      <c r="C176" s="1"/>
      <c r="D176" s="1"/>
      <c r="E176" s="1"/>
      <c r="F176" s="1"/>
      <c r="G176" s="1"/>
      <c r="H176" s="10"/>
    </row>
    <row r="177" spans="1:8" ht="15.75">
      <c r="A177" s="1"/>
      <c r="B177" s="1"/>
      <c r="C177" s="1"/>
      <c r="D177" s="1"/>
      <c r="E177" s="1"/>
      <c r="F177" s="1"/>
      <c r="G177" s="1"/>
      <c r="H177" s="10"/>
    </row>
    <row r="178" spans="1:8" ht="15.75">
      <c r="A178" s="1"/>
      <c r="B178" s="1"/>
      <c r="C178" s="1"/>
      <c r="D178" s="1"/>
      <c r="E178" s="1"/>
      <c r="F178" s="1"/>
      <c r="G178" s="1"/>
      <c r="H178" s="10"/>
    </row>
    <row r="179" spans="1:8" ht="15.75">
      <c r="A179" s="1"/>
      <c r="B179" s="1"/>
      <c r="C179" s="1"/>
      <c r="D179" s="1"/>
      <c r="E179" s="1"/>
      <c r="F179" s="1"/>
      <c r="G179" s="1"/>
      <c r="H179" s="10"/>
    </row>
    <row r="180" spans="1:8" ht="15.75">
      <c r="A180" s="1"/>
      <c r="B180" s="1"/>
      <c r="C180" s="1"/>
      <c r="D180" s="1"/>
      <c r="E180" s="1"/>
      <c r="F180" s="1"/>
      <c r="G180" s="1"/>
      <c r="H180" s="10"/>
    </row>
    <row r="181" spans="1:8" ht="15.75">
      <c r="A181" s="1"/>
      <c r="B181" s="1"/>
      <c r="C181" s="1"/>
      <c r="D181" s="1"/>
      <c r="E181" s="1"/>
      <c r="F181" s="1"/>
      <c r="G181" s="1"/>
      <c r="H181" s="10"/>
    </row>
    <row r="182" spans="1:8" ht="15.75">
      <c r="A182" s="1"/>
      <c r="B182" s="1"/>
      <c r="C182" s="1"/>
      <c r="D182" s="1"/>
      <c r="E182" s="1"/>
      <c r="F182" s="1"/>
      <c r="G182" s="1"/>
      <c r="H182" s="10"/>
    </row>
    <row r="183" spans="1:8" ht="15.75">
      <c r="A183" s="1"/>
      <c r="B183" s="1"/>
      <c r="C183" s="1"/>
      <c r="D183" s="1"/>
      <c r="E183" s="1"/>
      <c r="F183" s="1"/>
      <c r="G183" s="1"/>
      <c r="H183" s="10"/>
    </row>
    <row r="184" spans="1:8" ht="15.75">
      <c r="A184" s="1"/>
      <c r="B184" s="1"/>
      <c r="C184" s="1"/>
      <c r="D184" s="1"/>
      <c r="E184" s="1"/>
      <c r="F184" s="1"/>
      <c r="G184" s="1"/>
      <c r="H184" s="10"/>
    </row>
    <row r="185" spans="1:8" ht="15.75">
      <c r="A185" s="1"/>
      <c r="B185" s="1"/>
      <c r="C185" s="1"/>
      <c r="D185" s="1"/>
      <c r="E185" s="1"/>
      <c r="F185" s="1"/>
      <c r="G185" s="1"/>
      <c r="H185" s="10"/>
    </row>
    <row r="186" spans="1:8" ht="15.75">
      <c r="A186" s="1"/>
      <c r="B186" s="1"/>
      <c r="C186" s="1"/>
      <c r="D186" s="1"/>
      <c r="E186" s="1"/>
      <c r="F186" s="1"/>
      <c r="G186" s="1"/>
      <c r="H186" s="10"/>
    </row>
    <row r="187" spans="1:8" ht="15.75">
      <c r="A187" s="1"/>
      <c r="B187" s="1"/>
      <c r="C187" s="1"/>
      <c r="D187" s="1"/>
      <c r="E187" s="1"/>
      <c r="F187" s="1"/>
      <c r="G187" s="1"/>
      <c r="H187" s="10"/>
    </row>
    <row r="188" spans="1:8" ht="15.75">
      <c r="A188" s="1"/>
      <c r="B188" s="1"/>
      <c r="C188" s="1"/>
      <c r="D188" s="1"/>
      <c r="E188" s="1"/>
      <c r="F188" s="1"/>
      <c r="G188" s="1"/>
      <c r="H188" s="10"/>
    </row>
    <row r="189" spans="1:8" ht="15.75">
      <c r="A189" s="1"/>
      <c r="B189" s="1"/>
      <c r="C189" s="1"/>
      <c r="D189" s="1"/>
      <c r="E189" s="1"/>
      <c r="F189" s="1"/>
      <c r="G189" s="1"/>
      <c r="H189" s="10"/>
    </row>
    <row r="190" spans="1:8" ht="15.75">
      <c r="A190" s="1"/>
      <c r="B190" s="1"/>
      <c r="C190" s="1"/>
      <c r="D190" s="1"/>
      <c r="E190" s="1"/>
      <c r="F190" s="1"/>
      <c r="G190" s="1"/>
      <c r="H190" s="10"/>
    </row>
    <row r="191" spans="1:8" ht="15.75">
      <c r="A191" s="1"/>
      <c r="B191" s="1"/>
      <c r="C191" s="1"/>
      <c r="D191" s="1"/>
      <c r="E191" s="1"/>
      <c r="F191" s="1"/>
      <c r="G191" s="1"/>
      <c r="H191" s="10"/>
    </row>
    <row r="192" spans="1:8" ht="15.75">
      <c r="A192" s="1"/>
      <c r="B192" s="1"/>
      <c r="C192" s="1"/>
      <c r="D192" s="1"/>
      <c r="E192" s="1"/>
      <c r="F192" s="1"/>
      <c r="G192" s="1"/>
      <c r="H192" s="10"/>
    </row>
    <row r="193" spans="1:8" ht="15.75">
      <c r="A193" s="1"/>
      <c r="B193" s="1"/>
      <c r="C193" s="1"/>
      <c r="D193" s="1"/>
      <c r="E193" s="1"/>
      <c r="F193" s="1"/>
      <c r="G193" s="1"/>
      <c r="H193" s="10"/>
    </row>
    <row r="194" spans="1:8" ht="15.75">
      <c r="A194" s="1"/>
      <c r="B194" s="1"/>
      <c r="C194" s="1"/>
      <c r="D194" s="1"/>
      <c r="E194" s="1"/>
      <c r="F194" s="1"/>
      <c r="G194" s="1"/>
      <c r="H194" s="10"/>
    </row>
    <row r="195" spans="1:8" ht="15.75">
      <c r="A195" s="1"/>
      <c r="B195" s="1"/>
      <c r="C195" s="1"/>
      <c r="D195" s="1"/>
      <c r="E195" s="1"/>
      <c r="F195" s="1"/>
      <c r="G195" s="1"/>
      <c r="H195" s="10"/>
    </row>
    <row r="196" spans="1:8" ht="15.75">
      <c r="A196" s="1"/>
      <c r="B196" s="1"/>
      <c r="C196" s="1"/>
      <c r="D196" s="1"/>
      <c r="E196" s="1"/>
      <c r="F196" s="1"/>
      <c r="G196" s="1"/>
      <c r="H196" s="10"/>
    </row>
    <row r="197" spans="1:8" ht="15.75">
      <c r="A197" s="1"/>
      <c r="B197" s="1"/>
      <c r="C197" s="1"/>
      <c r="D197" s="1"/>
      <c r="E197" s="1"/>
      <c r="F197" s="1"/>
      <c r="G197" s="1"/>
      <c r="H197" s="10"/>
    </row>
    <row r="198" spans="1:8" ht="15.75">
      <c r="A198" s="1"/>
      <c r="B198" s="1"/>
      <c r="C198" s="1"/>
      <c r="D198" s="1"/>
      <c r="E198" s="1"/>
      <c r="F198" s="1"/>
      <c r="G198" s="1"/>
      <c r="H198" s="10"/>
    </row>
    <row r="199" spans="1:8" ht="15.75">
      <c r="A199" s="1"/>
      <c r="B199" s="1"/>
      <c r="C199" s="1"/>
      <c r="D199" s="1"/>
      <c r="E199" s="1"/>
      <c r="F199" s="1"/>
      <c r="G199" s="1"/>
      <c r="H199" s="10"/>
    </row>
    <row r="200" spans="1:8" ht="15.75">
      <c r="A200" s="1"/>
      <c r="B200" s="1"/>
      <c r="C200" s="1"/>
      <c r="D200" s="1"/>
      <c r="E200" s="1"/>
      <c r="F200" s="1"/>
      <c r="G200" s="1"/>
      <c r="H200" s="10"/>
    </row>
    <row r="201" spans="1:8" ht="15.75">
      <c r="A201" s="1"/>
      <c r="B201" s="1"/>
      <c r="C201" s="1"/>
      <c r="D201" s="1"/>
      <c r="E201" s="1"/>
      <c r="F201" s="1"/>
      <c r="G201" s="1"/>
      <c r="H201" s="10"/>
    </row>
    <row r="202" spans="1:8" ht="15.75">
      <c r="A202" s="1"/>
      <c r="B202" s="1"/>
      <c r="C202" s="1"/>
      <c r="D202" s="1"/>
      <c r="E202" s="1"/>
      <c r="F202" s="1"/>
      <c r="G202" s="1"/>
      <c r="H202" s="10"/>
    </row>
    <row r="203" spans="1:8" ht="15.75">
      <c r="A203" s="1"/>
      <c r="B203" s="1"/>
      <c r="C203" s="1"/>
      <c r="D203" s="1"/>
      <c r="E203" s="1"/>
      <c r="F203" s="1"/>
      <c r="G203" s="1"/>
      <c r="H203" s="10"/>
    </row>
    <row r="204" spans="1:8" ht="15.75">
      <c r="A204" s="1"/>
      <c r="B204" s="1"/>
      <c r="C204" s="1"/>
      <c r="D204" s="1"/>
      <c r="E204" s="1"/>
      <c r="F204" s="1"/>
      <c r="G204" s="1"/>
      <c r="H204" s="10"/>
    </row>
    <row r="205" spans="1:8" ht="15.75">
      <c r="A205" s="1"/>
      <c r="B205" s="1"/>
      <c r="C205" s="1"/>
      <c r="D205" s="1"/>
      <c r="E205" s="1"/>
      <c r="F205" s="1"/>
      <c r="G205" s="1"/>
      <c r="H205" s="10"/>
    </row>
    <row r="206" spans="1:8" ht="15.75">
      <c r="A206" s="1"/>
      <c r="B206" s="1"/>
      <c r="C206" s="1"/>
      <c r="D206" s="1"/>
      <c r="E206" s="1"/>
      <c r="F206" s="1"/>
      <c r="G206" s="1"/>
      <c r="H206" s="10"/>
    </row>
    <row r="207" spans="1:8" ht="15.75">
      <c r="A207" s="1"/>
      <c r="B207" s="1"/>
      <c r="C207" s="1"/>
      <c r="D207" s="1"/>
      <c r="E207" s="1"/>
      <c r="F207" s="1"/>
      <c r="G207" s="1"/>
      <c r="H207" s="10"/>
    </row>
    <row r="208" spans="1:8" ht="15.75">
      <c r="A208" s="1"/>
      <c r="B208" s="1"/>
      <c r="C208" s="1"/>
      <c r="D208" s="1"/>
      <c r="E208" s="1"/>
      <c r="F208" s="1"/>
      <c r="G208" s="1"/>
      <c r="H208" s="10"/>
    </row>
    <row r="209" spans="1:8" ht="15.75">
      <c r="A209" s="1"/>
      <c r="B209" s="1"/>
      <c r="C209" s="1"/>
      <c r="D209" s="1"/>
      <c r="E209" s="1"/>
      <c r="F209" s="1"/>
      <c r="G209" s="1"/>
      <c r="H209" s="10"/>
    </row>
    <row r="210" spans="1:8" ht="15.75">
      <c r="A210" s="1"/>
      <c r="B210" s="1"/>
      <c r="C210" s="1"/>
      <c r="D210" s="1"/>
      <c r="E210" s="1"/>
      <c r="F210" s="1"/>
      <c r="G210" s="1"/>
      <c r="H210" s="10"/>
    </row>
    <row r="211" spans="1:8" ht="15.75">
      <c r="A211" s="1"/>
      <c r="B211" s="1"/>
      <c r="C211" s="1"/>
      <c r="D211" s="1"/>
      <c r="E211" s="1"/>
      <c r="F211" s="1"/>
      <c r="G211" s="1"/>
      <c r="H211" s="10"/>
    </row>
    <row r="212" spans="1:8" ht="15.75">
      <c r="A212" s="1"/>
      <c r="B212" s="1"/>
      <c r="C212" s="1"/>
      <c r="D212" s="1"/>
      <c r="E212" s="1"/>
      <c r="F212" s="1"/>
      <c r="G212" s="1"/>
      <c r="H212" s="10"/>
    </row>
    <row r="213" spans="1:8" ht="15.75">
      <c r="A213" s="1"/>
      <c r="B213" s="1"/>
      <c r="C213" s="1"/>
      <c r="D213" s="1"/>
      <c r="E213" s="1"/>
      <c r="F213" s="1"/>
      <c r="G213" s="1"/>
      <c r="H213" s="10"/>
    </row>
    <row r="214" spans="1:8" ht="15.75">
      <c r="A214" s="1"/>
      <c r="B214" s="1"/>
      <c r="C214" s="1"/>
      <c r="D214" s="1"/>
      <c r="E214" s="1"/>
      <c r="F214" s="1"/>
      <c r="G214" s="1"/>
      <c r="H214" s="10"/>
    </row>
    <row r="215" spans="1:8" ht="15.75">
      <c r="A215" s="1"/>
      <c r="B215" s="1"/>
      <c r="C215" s="1"/>
      <c r="D215" s="1"/>
      <c r="E215" s="1"/>
      <c r="F215" s="1"/>
      <c r="G215" s="1"/>
      <c r="H215" s="10"/>
    </row>
  </sheetData>
  <sheetProtection/>
  <mergeCells count="17">
    <mergeCell ref="A161:F161"/>
    <mergeCell ref="G161:H161"/>
    <mergeCell ref="A158:F158"/>
    <mergeCell ref="G158:H158"/>
    <mergeCell ref="G159:H159"/>
    <mergeCell ref="A160:F160"/>
    <mergeCell ref="G160:H160"/>
    <mergeCell ref="E3:F3"/>
    <mergeCell ref="G3:G5"/>
    <mergeCell ref="H3:H5"/>
    <mergeCell ref="C5:D5"/>
    <mergeCell ref="E5:F5"/>
    <mergeCell ref="A1:G1"/>
    <mergeCell ref="A2:A5"/>
    <mergeCell ref="B2:B5"/>
    <mergeCell ref="C2:H2"/>
    <mergeCell ref="C3:D3"/>
  </mergeCells>
  <printOptions/>
  <pageMargins left="0.7" right="0.26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2018-06-07T09:37:08Z</dcterms:modified>
  <cp:category/>
  <cp:version/>
  <cp:contentType/>
  <cp:contentStatus/>
</cp:coreProperties>
</file>